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755" windowWidth="15480" windowHeight="10170" tabRatio="280"/>
  </bookViews>
  <sheets>
    <sheet name="รายงานผลปี61(6เดือน)" sheetId="3" r:id="rId1"/>
  </sheets>
  <calcPr calcId="144525"/>
</workbook>
</file>

<file path=xl/calcChain.xml><?xml version="1.0" encoding="utf-8"?>
<calcChain xmlns="http://schemas.openxmlformats.org/spreadsheetml/2006/main">
  <c r="E360" i="3" l="1"/>
  <c r="H343" i="3"/>
  <c r="I343" i="3" s="1"/>
  <c r="E334" i="3"/>
  <c r="I316" i="3"/>
  <c r="H316" i="3"/>
  <c r="H334" i="3" s="1"/>
  <c r="E308" i="3"/>
  <c r="H305" i="3"/>
  <c r="H308" i="3" s="1"/>
  <c r="E282" i="3"/>
  <c r="I245" i="3"/>
  <c r="E256" i="3"/>
  <c r="H245" i="3"/>
  <c r="E230" i="3"/>
  <c r="E204" i="3"/>
  <c r="I202" i="3"/>
  <c r="I190" i="3"/>
  <c r="H202" i="3"/>
  <c r="H190" i="3"/>
  <c r="E178" i="3"/>
  <c r="H168" i="3"/>
  <c r="H178" i="3" s="1"/>
  <c r="H146" i="3"/>
  <c r="I146" i="3" s="1"/>
  <c r="H145" i="3"/>
  <c r="I145" i="3" s="1"/>
  <c r="H144" i="3"/>
  <c r="I144" i="3" s="1"/>
  <c r="E152" i="3"/>
  <c r="E126" i="3"/>
  <c r="I113" i="3"/>
  <c r="H113" i="3"/>
  <c r="I93" i="3"/>
  <c r="H93" i="3"/>
  <c r="E100" i="3"/>
  <c r="E74" i="3"/>
  <c r="E798" i="3"/>
  <c r="E778" i="3"/>
  <c r="E752" i="3"/>
  <c r="E726" i="3"/>
  <c r="H684" i="3"/>
  <c r="I684" i="3" s="1"/>
  <c r="E700" i="3"/>
  <c r="H673" i="3"/>
  <c r="H674" i="3" s="1"/>
  <c r="E674" i="3"/>
  <c r="E648" i="3"/>
  <c r="H633" i="3"/>
  <c r="I633" i="3" s="1"/>
  <c r="H632" i="3"/>
  <c r="I632" i="3" s="1"/>
  <c r="E622" i="3"/>
  <c r="E596" i="3"/>
  <c r="E570" i="3"/>
  <c r="E544" i="3"/>
  <c r="I510" i="3"/>
  <c r="H516" i="3"/>
  <c r="I516" i="3" s="1"/>
  <c r="H515" i="3"/>
  <c r="H504" i="3"/>
  <c r="I504" i="3" s="1"/>
  <c r="H502" i="3"/>
  <c r="I502" i="3" s="1"/>
  <c r="H500" i="3"/>
  <c r="I500" i="3" s="1"/>
  <c r="E518" i="3"/>
  <c r="E491" i="3"/>
  <c r="H486" i="3"/>
  <c r="I486" i="3" s="1"/>
  <c r="E465" i="3"/>
  <c r="E439" i="3"/>
  <c r="I425" i="3"/>
  <c r="I426" i="3"/>
  <c r="I427" i="3"/>
  <c r="E413" i="3"/>
  <c r="H398" i="3"/>
  <c r="I398" i="3" s="1"/>
  <c r="E387" i="3"/>
  <c r="H380" i="3"/>
  <c r="I380" i="3" s="1"/>
  <c r="E48" i="3"/>
  <c r="E24" i="3"/>
  <c r="H10" i="3"/>
  <c r="I10" i="3" s="1"/>
  <c r="I9" i="3"/>
  <c r="D798" i="3"/>
  <c r="H796" i="3"/>
  <c r="H798" i="3" s="1"/>
  <c r="I792" i="3"/>
  <c r="H778" i="3"/>
  <c r="D778" i="3"/>
  <c r="I768" i="3"/>
  <c r="I765" i="3"/>
  <c r="H752" i="3"/>
  <c r="D752" i="3"/>
  <c r="D726" i="3"/>
  <c r="H716" i="3"/>
  <c r="I716" i="3" s="1"/>
  <c r="H710" i="3"/>
  <c r="I710" i="3" s="1"/>
  <c r="H709" i="3"/>
  <c r="D700" i="3"/>
  <c r="H697" i="3"/>
  <c r="I696" i="3"/>
  <c r="I695" i="3"/>
  <c r="I694" i="3"/>
  <c r="I691" i="3"/>
  <c r="I689" i="3"/>
  <c r="I687" i="3"/>
  <c r="I686" i="3"/>
  <c r="I685" i="3"/>
  <c r="D674" i="3"/>
  <c r="I666" i="3"/>
  <c r="I665" i="3"/>
  <c r="I664" i="3"/>
  <c r="I663" i="3"/>
  <c r="I662" i="3"/>
  <c r="I661" i="3"/>
  <c r="I660" i="3"/>
  <c r="D648" i="3"/>
  <c r="I643" i="3"/>
  <c r="I642" i="3"/>
  <c r="I641" i="3"/>
  <c r="I640" i="3"/>
  <c r="H639" i="3"/>
  <c r="D622" i="3"/>
  <c r="I618" i="3"/>
  <c r="I616" i="3"/>
  <c r="I615" i="3"/>
  <c r="H611" i="3"/>
  <c r="I611" i="3" s="1"/>
  <c r="H610" i="3"/>
  <c r="I610" i="3" s="1"/>
  <c r="I609" i="3"/>
  <c r="H608" i="3"/>
  <c r="I608" i="3" s="1"/>
  <c r="H596" i="3"/>
  <c r="D596" i="3"/>
  <c r="I582" i="3"/>
  <c r="I580" i="3"/>
  <c r="I578" i="3"/>
  <c r="H570" i="3"/>
  <c r="D570" i="3"/>
  <c r="I568" i="3"/>
  <c r="I566" i="3"/>
  <c r="I564" i="3"/>
  <c r="I562" i="3"/>
  <c r="I560" i="3"/>
  <c r="I558" i="3"/>
  <c r="H544" i="3"/>
  <c r="D544" i="3"/>
  <c r="I542" i="3"/>
  <c r="I533" i="3"/>
  <c r="I527" i="3"/>
  <c r="D518" i="3"/>
  <c r="I513" i="3"/>
  <c r="I512" i="3"/>
  <c r="I505" i="3"/>
  <c r="H503" i="3"/>
  <c r="I501" i="3"/>
  <c r="D491" i="3"/>
  <c r="I487" i="3"/>
  <c r="I485" i="3"/>
  <c r="H483" i="3"/>
  <c r="I483" i="3" s="1"/>
  <c r="I480" i="3"/>
  <c r="I478" i="3"/>
  <c r="I476" i="3"/>
  <c r="D465" i="3"/>
  <c r="H462" i="3"/>
  <c r="I462" i="3" s="1"/>
  <c r="H460" i="3"/>
  <c r="I460" i="3" s="1"/>
  <c r="H455" i="3"/>
  <c r="I455" i="3" s="1"/>
  <c r="H454" i="3"/>
  <c r="I454" i="3" s="1"/>
  <c r="H453" i="3"/>
  <c r="I453" i="3" s="1"/>
  <c r="H452" i="3"/>
  <c r="I452" i="3" s="1"/>
  <c r="H451" i="3"/>
  <c r="H439" i="3"/>
  <c r="D439" i="3"/>
  <c r="D413" i="3"/>
  <c r="H412" i="3"/>
  <c r="I412" i="3" s="1"/>
  <c r="H411" i="3"/>
  <c r="I411" i="3" s="1"/>
  <c r="H410" i="3"/>
  <c r="I410" i="3" s="1"/>
  <c r="H409" i="3"/>
  <c r="I409" i="3" s="1"/>
  <c r="H408" i="3"/>
  <c r="I408" i="3" s="1"/>
  <c r="H406" i="3"/>
  <c r="I406" i="3" s="1"/>
  <c r="H405" i="3"/>
  <c r="I405" i="3" s="1"/>
  <c r="H404" i="3"/>
  <c r="I404" i="3" s="1"/>
  <c r="I402" i="3"/>
  <c r="H401" i="3"/>
  <c r="I401" i="3" s="1"/>
  <c r="D387" i="3"/>
  <c r="I385" i="3"/>
  <c r="I384" i="3"/>
  <c r="H382" i="3"/>
  <c r="I382" i="3" s="1"/>
  <c r="H376" i="3"/>
  <c r="I376" i="3" s="1"/>
  <c r="H375" i="3"/>
  <c r="I375" i="3" s="1"/>
  <c r="H374" i="3"/>
  <c r="I374" i="3" s="1"/>
  <c r="H373" i="3"/>
  <c r="I373" i="3" s="1"/>
  <c r="D360" i="3"/>
  <c r="I350" i="3"/>
  <c r="D334" i="3"/>
  <c r="I331" i="3"/>
  <c r="I329" i="3"/>
  <c r="I326" i="3"/>
  <c r="I317" i="3"/>
  <c r="D308" i="3"/>
  <c r="I306" i="3"/>
  <c r="I304" i="3"/>
  <c r="I303" i="3"/>
  <c r="I302" i="3"/>
  <c r="I301" i="3"/>
  <c r="I299" i="3"/>
  <c r="I298" i="3"/>
  <c r="I297" i="3"/>
  <c r="D282" i="3"/>
  <c r="I274" i="3"/>
  <c r="I270" i="3"/>
  <c r="H268" i="3"/>
  <c r="H282" i="3" s="1"/>
  <c r="I266" i="3"/>
  <c r="D256" i="3"/>
  <c r="I254" i="3"/>
  <c r="H247" i="3"/>
  <c r="H230" i="3"/>
  <c r="D230" i="3"/>
  <c r="I222" i="3"/>
  <c r="I219" i="3"/>
  <c r="D204" i="3"/>
  <c r="I196" i="3"/>
  <c r="I192" i="3"/>
  <c r="I191" i="3"/>
  <c r="D178" i="3"/>
  <c r="I177" i="3"/>
  <c r="I176" i="3"/>
  <c r="I173" i="3"/>
  <c r="I171" i="3"/>
  <c r="I169" i="3"/>
  <c r="I167" i="3"/>
  <c r="I162" i="3"/>
  <c r="D152" i="3"/>
  <c r="H151" i="3"/>
  <c r="I151" i="3" s="1"/>
  <c r="I150" i="3"/>
  <c r="I149" i="3"/>
  <c r="I148" i="3"/>
  <c r="H147" i="3"/>
  <c r="I147" i="3" s="1"/>
  <c r="H143" i="3"/>
  <c r="I143" i="3" s="1"/>
  <c r="H142" i="3"/>
  <c r="I142" i="3" s="1"/>
  <c r="H140" i="3"/>
  <c r="I140" i="3" s="1"/>
  <c r="H138" i="3"/>
  <c r="I138" i="3" s="1"/>
  <c r="I136" i="3"/>
  <c r="I134" i="3"/>
  <c r="D126" i="3"/>
  <c r="H124" i="3"/>
  <c r="I123" i="3"/>
  <c r="I121" i="3"/>
  <c r="I119" i="3"/>
  <c r="I117" i="3"/>
  <c r="I116" i="3"/>
  <c r="I115" i="3"/>
  <c r="I112" i="3"/>
  <c r="I111" i="3"/>
  <c r="I108" i="3"/>
  <c r="D100" i="3"/>
  <c r="H99" i="3"/>
  <c r="I99" i="3" s="1"/>
  <c r="H98" i="3"/>
  <c r="I98" i="3" s="1"/>
  <c r="H95" i="3"/>
  <c r="I95" i="3" s="1"/>
  <c r="I92" i="3"/>
  <c r="I91" i="3"/>
  <c r="I90" i="3"/>
  <c r="H89" i="3"/>
  <c r="I87" i="3"/>
  <c r="D74" i="3"/>
  <c r="H70" i="3"/>
  <c r="I70" i="3" s="1"/>
  <c r="H69" i="3"/>
  <c r="I69" i="3" s="1"/>
  <c r="H68" i="3"/>
  <c r="I68" i="3" s="1"/>
  <c r="H67" i="3"/>
  <c r="I67" i="3" s="1"/>
  <c r="H64" i="3"/>
  <c r="I64" i="3" s="1"/>
  <c r="H63" i="3"/>
  <c r="I63" i="3" s="1"/>
  <c r="H62" i="3"/>
  <c r="I62" i="3" s="1"/>
  <c r="H61" i="3"/>
  <c r="I61" i="3" s="1"/>
  <c r="H60" i="3"/>
  <c r="I60" i="3" s="1"/>
  <c r="D48" i="3"/>
  <c r="H35" i="3"/>
  <c r="I35" i="3" s="1"/>
  <c r="I48" i="3" s="1"/>
  <c r="H33" i="3"/>
  <c r="D24" i="3"/>
  <c r="H21" i="3"/>
  <c r="I21" i="3" s="1"/>
  <c r="I20" i="3"/>
  <c r="I18" i="3"/>
  <c r="I17" i="3"/>
  <c r="I16" i="3"/>
  <c r="I14" i="3"/>
  <c r="H13" i="3"/>
  <c r="I13" i="3" s="1"/>
  <c r="H12" i="3"/>
  <c r="I12" i="3" s="1"/>
  <c r="H11" i="3"/>
  <c r="I11" i="3" s="1"/>
  <c r="I8" i="3"/>
  <c r="H256" i="3" l="1"/>
  <c r="H648" i="3"/>
  <c r="I544" i="3"/>
  <c r="H126" i="3"/>
  <c r="I230" i="3"/>
  <c r="H518" i="3"/>
  <c r="I596" i="3"/>
  <c r="I439" i="3"/>
  <c r="I673" i="3"/>
  <c r="I674" i="3" s="1"/>
  <c r="H204" i="3"/>
  <c r="I305" i="3"/>
  <c r="I308" i="3" s="1"/>
  <c r="H100" i="3"/>
  <c r="H360" i="3"/>
  <c r="I503" i="3"/>
  <c r="I570" i="3"/>
  <c r="I639" i="3"/>
  <c r="I648" i="3" s="1"/>
  <c r="H700" i="3"/>
  <c r="H726" i="3"/>
  <c r="I778" i="3"/>
  <c r="I168" i="3"/>
  <c r="I178" i="3" s="1"/>
  <c r="I360" i="3"/>
  <c r="I334" i="3"/>
  <c r="I247" i="3"/>
  <c r="I256" i="3" s="1"/>
  <c r="I204" i="3"/>
  <c r="I89" i="3"/>
  <c r="I100" i="3" s="1"/>
  <c r="H74" i="3"/>
  <c r="I74" i="3"/>
  <c r="I752" i="3"/>
  <c r="I700" i="3"/>
  <c r="I622" i="3"/>
  <c r="I518" i="3"/>
  <c r="I491" i="3"/>
  <c r="H465" i="3"/>
  <c r="H413" i="3"/>
  <c r="I413" i="3"/>
  <c r="H387" i="3"/>
  <c r="I387" i="3"/>
  <c r="H48" i="3"/>
  <c r="H24" i="3"/>
  <c r="I24" i="3"/>
  <c r="I152" i="3"/>
  <c r="H152" i="3"/>
  <c r="H491" i="3"/>
  <c r="H622" i="3"/>
  <c r="I124" i="3"/>
  <c r="I126" i="3" s="1"/>
  <c r="I268" i="3"/>
  <c r="I282" i="3" s="1"/>
  <c r="I451" i="3"/>
  <c r="I465" i="3" s="1"/>
  <c r="I709" i="3"/>
  <c r="I726" i="3" s="1"/>
  <c r="I796" i="3"/>
  <c r="I798" i="3" s="1"/>
</calcChain>
</file>

<file path=xl/comments1.xml><?xml version="1.0" encoding="utf-8"?>
<comments xmlns="http://schemas.openxmlformats.org/spreadsheetml/2006/main">
  <authors>
    <author>WarcomPT</author>
  </authors>
  <commentList>
    <comment ref="B244" authorId="0">
      <text>
        <r>
          <rPr>
            <b/>
            <sz val="9"/>
            <color indexed="81"/>
            <rFont val="Tahoma"/>
            <family val="2"/>
          </rPr>
          <t>WarcomPT: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<sst xmlns="http://schemas.openxmlformats.org/spreadsheetml/2006/main" count="1072" uniqueCount="445">
  <si>
    <t>เทศบาลตำบลเขาเจียก  อำเภอเมืองพัทลุง จังหวัดพัทลุง</t>
  </si>
  <si>
    <t>หมวดรายจ่าย/ประเภทงาน</t>
  </si>
  <si>
    <t>งบประมาณ</t>
  </si>
  <si>
    <t>ผลการดำเนินงาน</t>
  </si>
  <si>
    <t>รวม</t>
  </si>
  <si>
    <t>คงเหลือ</t>
  </si>
  <si>
    <t>หมายเหตุ</t>
  </si>
  <si>
    <t>งวดที่ 1</t>
  </si>
  <si>
    <t>งวดที่ 2</t>
  </si>
  <si>
    <t>งวดที่ 3</t>
  </si>
  <si>
    <t>งวดที่ 4</t>
  </si>
  <si>
    <t>(บาท)</t>
  </si>
  <si>
    <t>(1ตค.-31ธค.)</t>
  </si>
  <si>
    <t>(1มค.-31มีค.)</t>
  </si>
  <si>
    <t>(1เม.ย.-30 มิย.)</t>
  </si>
  <si>
    <t>(1กค.-30 กย.)</t>
  </si>
  <si>
    <t xml:space="preserve">       หมวดงบกลาง   (00411)</t>
  </si>
  <si>
    <t>ยอดยกไป</t>
  </si>
  <si>
    <t>ยอดยกมา</t>
  </si>
  <si>
    <t xml:space="preserve">       หมวดบำเหน็จบำนาญ</t>
  </si>
  <si>
    <t>ส่วนท้องถิ่น</t>
  </si>
  <si>
    <t>รวมรายจ่ายงบกลางทั้งสิ้น</t>
  </si>
  <si>
    <t>สำนักปลัดเทศบาล</t>
  </si>
  <si>
    <t xml:space="preserve">   แผนงานบริหารงานทั่วไป</t>
  </si>
  <si>
    <t xml:space="preserve">    งานบริหารทั่วไป</t>
  </si>
  <si>
    <t xml:space="preserve">   1.  หมวดเงินเดือน  (ฝ่ายการเมือง)</t>
  </si>
  <si>
    <t xml:space="preserve">  2.  หมวดเงินเดือน  (ฝ่ายประจำ)</t>
  </si>
  <si>
    <t xml:space="preserve">   1.  เงินเดือนพนักงานเทศบาล</t>
  </si>
  <si>
    <t xml:space="preserve">    งบดำเนินงาน</t>
  </si>
  <si>
    <t xml:space="preserve">          ค่าตอบแทน</t>
  </si>
  <si>
    <t xml:space="preserve">         ค่าใช้สอย</t>
  </si>
  <si>
    <t xml:space="preserve">    1.  ค่าใช้จ่ายในการเลือกตั้ง</t>
  </si>
  <si>
    <t xml:space="preserve">   ค่าวัสดุ</t>
  </si>
  <si>
    <t xml:space="preserve">     ค่าครุภัณฑ์</t>
  </si>
  <si>
    <t xml:space="preserve">   แผนงานรักษาความสงบภายใน</t>
  </si>
  <si>
    <t xml:space="preserve">  งานบริหารทั่วไปเกี่ยวกับการรักษาความสงบภายใน</t>
  </si>
  <si>
    <t xml:space="preserve">   งบดำเนินงาน</t>
  </si>
  <si>
    <t xml:space="preserve">   หมวดค่าตอบแทนใช้สอยและวัสดุ</t>
  </si>
  <si>
    <t xml:space="preserve">   ค่าตอบแทน</t>
  </si>
  <si>
    <t xml:space="preserve">   ค่าใช้สอย</t>
  </si>
  <si>
    <t xml:space="preserve">   งานป้องกันภัยฝ่ายพลเรือนและระงับอัคคีภัย</t>
  </si>
  <si>
    <t xml:space="preserve">  ประเภทรายจ่ายเกี่ยวเนื่องกับการปฏิบัติราชการ</t>
  </si>
  <si>
    <t xml:space="preserve">  ที่ไม่เข้าลักษณะรายจ่ายหมวดอื่น ๆ </t>
  </si>
  <si>
    <t xml:space="preserve">     งบดำเนินงาน</t>
  </si>
  <si>
    <t xml:space="preserve">     หมวดเงินอุดหนุน</t>
  </si>
  <si>
    <t xml:space="preserve">     หมวดค่าตอบแทนใช้สอยและวัสดุ</t>
  </si>
  <si>
    <t xml:space="preserve">     ค่าใช้สอย</t>
  </si>
  <si>
    <t xml:space="preserve">   งบเงินอุดหนุน</t>
  </si>
  <si>
    <t xml:space="preserve">    หมวดเงินอุดหนุน</t>
  </si>
  <si>
    <t xml:space="preserve">    หมวดค่าตอบแทนใช้สอยและวัสดุ</t>
  </si>
  <si>
    <t xml:space="preserve">   แผนงานการเกษตร</t>
  </si>
  <si>
    <t xml:space="preserve">   งานส่งเสริมการเกษตร</t>
  </si>
  <si>
    <t>เขาเจียก</t>
  </si>
  <si>
    <t xml:space="preserve">  งบดำเนินงาน</t>
  </si>
  <si>
    <t xml:space="preserve">  หมวดค่าตอบแทนใช้สอยและวัสดุ</t>
  </si>
  <si>
    <t xml:space="preserve">  ค่าใช้สอย</t>
  </si>
  <si>
    <t xml:space="preserve">   งบลงทุน</t>
  </si>
  <si>
    <t>รวมรายจ่ายสำนักปลัดเทศบาลทั้งสิ้น</t>
  </si>
  <si>
    <t>กองคลัง</t>
  </si>
  <si>
    <t xml:space="preserve">   แผนงานบริหารทั่วไป</t>
  </si>
  <si>
    <t xml:space="preserve">         งานบริหารงานคลัง</t>
  </si>
  <si>
    <t xml:space="preserve">         งบบุคลากร</t>
  </si>
  <si>
    <t xml:space="preserve">     หมวดเงินเดือน  (ฝ่ายประจำ)</t>
  </si>
  <si>
    <t xml:space="preserve">     2. เงินช่วยเหลือการศึกษาบุตร</t>
  </si>
  <si>
    <t xml:space="preserve">          ค่าใช้สอย</t>
  </si>
  <si>
    <t xml:space="preserve"> 1. รายจ่ายเพื่อให้ได้มาซึ่งบริการ</t>
  </si>
  <si>
    <t xml:space="preserve"> 2. รายจ่ายเกี่ยวกับการรับรองและพิธีการ</t>
  </si>
  <si>
    <t xml:space="preserve">  ประเภทรายจ่ายเกี่ยวเนื่องกับการปฏิบัติราชการที่</t>
  </si>
  <si>
    <t>ไม่เข้าลักษณะรายจ่ายหมวดอื่น ๆ</t>
  </si>
  <si>
    <t xml:space="preserve">          ค่าวัสดุ</t>
  </si>
  <si>
    <t xml:space="preserve">   1. ค่าวัสดุสำนักงาน</t>
  </si>
  <si>
    <t xml:space="preserve">   2. ค่าวัสดุเชื้อเพลิงและหล่อลื่น</t>
  </si>
  <si>
    <t xml:space="preserve">    หมวดค่าสาธารณูปโภค</t>
  </si>
  <si>
    <t xml:space="preserve">    1  ค่าไฟฟ้า</t>
  </si>
  <si>
    <t xml:space="preserve">    2  ค่าน้ำประปา</t>
  </si>
  <si>
    <t xml:space="preserve">    หมวดค่าครุภัณฑ์ที่ดินและสิ่งก่อสร้าง</t>
  </si>
  <si>
    <t xml:space="preserve">    ค่าครุภัณฑ์</t>
  </si>
  <si>
    <t xml:space="preserve">    ประเภทครุภัณฑ์สำนักงาน</t>
  </si>
  <si>
    <t>รวมรายจ่ายกองคลังทั้งสิ้น</t>
  </si>
  <si>
    <t>กองช่าง</t>
  </si>
  <si>
    <t xml:space="preserve">   แผนงานเคหะและชุมชน</t>
  </si>
  <si>
    <t>งานบริหารทั่วไปเกี่ยวกับเคหะและชุมชน</t>
  </si>
  <si>
    <t xml:space="preserve">     1  หมวดเงินเดือน   (ฝ่ายประจำ)</t>
  </si>
  <si>
    <t xml:space="preserve">   2  หมวดค่าตอบแทนใช้สอยและวัสดุ</t>
  </si>
  <si>
    <t xml:space="preserve">    1  ค่าตอบแทนการปฏิบัติงานนอกเวลาราชการ</t>
  </si>
  <si>
    <t xml:space="preserve">    2  เงินช่วยเหลือการศึกษาบุตร</t>
  </si>
  <si>
    <t xml:space="preserve">    1  รายจ่ายเพื่อให้ได้มาซึ่งบริการ</t>
  </si>
  <si>
    <t xml:space="preserve">    ประเภทรายจ่ายเกี่ยวเนื่องกับการปฏิบัติราชการ</t>
  </si>
  <si>
    <t>ที่ไม่เข้าลักษณะรายจ่ายหมวดอื่น ๆ</t>
  </si>
  <si>
    <t xml:space="preserve">        ค่าวัสดุ</t>
  </si>
  <si>
    <t xml:space="preserve">      1  ค่าวัสดุสำนักงาน</t>
  </si>
  <si>
    <t xml:space="preserve">      2  ค่าวัสดุไฟฟ้าและวิทยุ</t>
  </si>
  <si>
    <t xml:space="preserve">      3  ค่าวัสดุก่อสร้าง</t>
  </si>
  <si>
    <t xml:space="preserve">      4  ค่าวัสดุเชื้อเพลิงและหล่อลื่น</t>
  </si>
  <si>
    <t xml:space="preserve">      5  ค่าวัสดุคอมพิวเตอร์</t>
  </si>
  <si>
    <t xml:space="preserve">      6  ค่าวัสดุสำรวจ</t>
  </si>
  <si>
    <t xml:space="preserve">      งบลงทุน</t>
  </si>
  <si>
    <t xml:space="preserve">      หมวดค่าครุภัณฑ์ที่ดินและสิ่งก่อสร้าง</t>
  </si>
  <si>
    <t xml:space="preserve">      ครุภัณฑ์</t>
  </si>
  <si>
    <t xml:space="preserve">     งบลงทุน</t>
  </si>
  <si>
    <t xml:space="preserve">     หมวดค่าที่ดินและสิ่งก่อสร้าง</t>
  </si>
  <si>
    <t>รวมรายจ่ายกองช่างทั้งสิ้น</t>
  </si>
  <si>
    <t xml:space="preserve">       ค่าวัสดุ</t>
  </si>
  <si>
    <t xml:space="preserve">   ประเภทวัสดุสำนักงาน</t>
  </si>
  <si>
    <t xml:space="preserve">    1  ค่าวัสดุสำนักงาน</t>
  </si>
  <si>
    <t xml:space="preserve">   ค่าครุภัณฑ์ที่ดินและสิ่งก่อสร้าง</t>
  </si>
  <si>
    <t xml:space="preserve">   ค่าครุภัณฑ์</t>
  </si>
  <si>
    <t xml:space="preserve">   งานระดับก่อนวัยเรียนและประถมศึกษา</t>
  </si>
  <si>
    <t xml:space="preserve">   ประเภทรายจ่ายเกี่ยวเนื่องกับการปฏิบัติราชการ</t>
  </si>
  <si>
    <t xml:space="preserve">ที่ไม่เข้าลักษณะรายจ่ายหมวดอื่น ๆ </t>
  </si>
  <si>
    <t xml:space="preserve">    2  ค่าใช้จ่ายในการพัฒนาผู้ดูแลเด็ก</t>
  </si>
  <si>
    <t xml:space="preserve">    ค่าวัสดุ</t>
  </si>
  <si>
    <t xml:space="preserve">  แผนงานการศาสนาวัฒนธรรมและนันทนาการ</t>
  </si>
  <si>
    <t xml:space="preserve">  งานกีฬาและนันทนาการ</t>
  </si>
  <si>
    <t xml:space="preserve">  ที่ไม่เข้าลักษณะรายจ่ายหมวดอื่น ๆ</t>
  </si>
  <si>
    <t xml:space="preserve">  ค่าวัสดุ</t>
  </si>
  <si>
    <t xml:space="preserve">    งานศาสนาวัฒนธรรมท้องถิ่น</t>
  </si>
  <si>
    <t>รวมรายจ่ายกองการศึกษาทั้งสิ้น</t>
  </si>
  <si>
    <t>รวมรายจ่ายทั้งสิ้น</t>
  </si>
  <si>
    <t>ทราบ</t>
  </si>
  <si>
    <t xml:space="preserve">      </t>
  </si>
  <si>
    <t>(นายประเสริฐ  จันทร์แดง)</t>
  </si>
  <si>
    <t xml:space="preserve">    งบลงทุน</t>
  </si>
  <si>
    <t>โอนเพิ่ม</t>
  </si>
  <si>
    <t xml:space="preserve">         1  เงินเดือนพนักงาน</t>
  </si>
  <si>
    <t xml:space="preserve">         3  เงินประจำตำแหน่ง</t>
  </si>
  <si>
    <t xml:space="preserve">    ประเภทค่าครุภัณฑ์สำนักงาน</t>
  </si>
  <si>
    <t xml:space="preserve">     งานก่อสร้างโครงสร้างพื้นฐาน</t>
  </si>
  <si>
    <t xml:space="preserve">         5  เงินเพิ่มต่าง ๆ ของพนักงานจ้าง</t>
  </si>
  <si>
    <t>โอนลด</t>
  </si>
  <si>
    <t xml:space="preserve">  ประเภทรายจ่ายตามข้อผูกพัน</t>
  </si>
  <si>
    <t xml:space="preserve">  1.  เงินค่าใช้จ่ายในการจัดการจราจร</t>
  </si>
  <si>
    <t xml:space="preserve">    งบบุคลากร</t>
  </si>
  <si>
    <t>คงทนถาวร</t>
  </si>
  <si>
    <t xml:space="preserve">     1.1   ค่าจัดซื้อสิ่งของที่เป็นวัสดุโดยสภาพและวัสดุ</t>
  </si>
  <si>
    <t xml:space="preserve">     1.2  ค่าหนังสือพิมพ์และวารสารอื่น ๆ</t>
  </si>
  <si>
    <t xml:space="preserve">    2  ค่าวัสดุไฟฟ้าและวิทยุ</t>
  </si>
  <si>
    <t xml:space="preserve">    3  ค่าวัสดุงานบ้านงานครัว</t>
  </si>
  <si>
    <t xml:space="preserve">    4  ค่าวัสดุคอมพิวเตอร์</t>
  </si>
  <si>
    <t xml:space="preserve">    5  ค่าวัสดุการเกษตร</t>
  </si>
  <si>
    <t>เทคโนโลยีการเกษตรประจำตำบลเขาเจียก</t>
  </si>
  <si>
    <t xml:space="preserve">     งบเงินอุดหนุน</t>
  </si>
  <si>
    <t>จังหวัด</t>
  </si>
  <si>
    <t>กองการศึกษา</t>
  </si>
  <si>
    <t xml:space="preserve">    งานบริหารทั่วไปเกี่ยวกับการศึกษา</t>
  </si>
  <si>
    <t xml:space="preserve">    หมวดเงินเดือน  (ฝ่ายประจำ)</t>
  </si>
  <si>
    <t xml:space="preserve">      1  ค่าตอบแทนการปฏิบัติงานนอกเวลาราชการ</t>
  </si>
  <si>
    <t xml:space="preserve">      2  เงินช่วยเหลือการศึกษาบุตร</t>
  </si>
  <si>
    <t xml:space="preserve">       ค่าใช้สอย</t>
  </si>
  <si>
    <t xml:space="preserve">      1  รายจ่ายเพื่อให้ได้มาซึ่งบริการ</t>
  </si>
  <si>
    <t xml:space="preserve">  2.  เงินค่าบำรุงสันนิบาตเทศบาลแห่งประเทศไทย</t>
  </si>
  <si>
    <t xml:space="preserve">      รายจ่ายเพื่อให้ได้มาซึ่งบริการ</t>
  </si>
  <si>
    <t xml:space="preserve">      ค่ารับรอง</t>
  </si>
  <si>
    <t>ลักษณะรายจ่ายหมวดอื่น ๆ</t>
  </si>
  <si>
    <t>สำคัญต่าง ๆ</t>
  </si>
  <si>
    <t xml:space="preserve">    แผนงานการศึกษา</t>
  </si>
  <si>
    <t xml:space="preserve">   ค่าตอบแทนใช้สอยและวัสดุ</t>
  </si>
  <si>
    <t xml:space="preserve">    2  โครงการเรียนรู้สู่ภูมิปัญญาท้องถิ่น</t>
  </si>
  <si>
    <t xml:space="preserve">    3  โครงการส่งเสริมความเป็นเลิศทางวิชาการ</t>
  </si>
  <si>
    <t xml:space="preserve">    4  โครงการศูนย์พัฒนาเด็กเล็กคุณภาพ</t>
  </si>
  <si>
    <t xml:space="preserve">  หมวดเงินอุดหนุน</t>
  </si>
  <si>
    <t xml:space="preserve">  1  เงินเดือนนายกเทศมนตรี/รองนายกเทศมนตรี</t>
  </si>
  <si>
    <t xml:space="preserve">  3  เงินค่าตอบแทนพิเศษนายกเทศมนตรี/รองนายกเทศมนตรี</t>
  </si>
  <si>
    <t xml:space="preserve">    2  ค่าตอบแทนการปฏิบัติงานตรวจโรคสัตว์และซากสัตว์</t>
  </si>
  <si>
    <t>กิจกรรมต่าง ๆ ที่มีความจำเป็นและเหมาะสม</t>
  </si>
  <si>
    <t>สำหรับพิธีการต่าง ๆ ตามวาระและโอกาสที่จำเป็น</t>
  </si>
  <si>
    <t xml:space="preserve">   1. ค่าตอบแทนผู้ปฏิบัติราชการอันเป็นประโยชน์แก่</t>
  </si>
  <si>
    <t>เทศบาลตำบล</t>
  </si>
  <si>
    <t xml:space="preserve">   1. โครงการฝึกอบรมอาสาสมัครป้องกันภัยฝ่ายพลเรือน</t>
  </si>
  <si>
    <t>ระดับตำบล</t>
  </si>
  <si>
    <t>ประจำหมู่บ้านตำบลเขาเจียก</t>
  </si>
  <si>
    <t>และเหมาะสมเพื่อเศรษฐกิจสังคมและสิ่งแวดล้อมที่ยั่งยืน</t>
  </si>
  <si>
    <t xml:space="preserve">     1. เงินค่าตอบแทนผู้ปฏิบัติราชการอันเป็นประโยชน์</t>
  </si>
  <si>
    <t>แก่องค์กรปกครองส่วนท้องถิ่น</t>
  </si>
  <si>
    <t>ตำบลเขาเจียก</t>
  </si>
  <si>
    <t xml:space="preserve">    5  โครงการทัศนศึกษาดูงานศูนย์พัฒนาเด็กเล็กบ้าน</t>
  </si>
  <si>
    <t xml:space="preserve">   โครงการสนับสนุนค่าใช้จ่ายการบริหารสถานศึกษา</t>
  </si>
  <si>
    <t>เขาเจียก)</t>
  </si>
  <si>
    <t xml:space="preserve">     ประเภทเงินอุดหนุนหน่วยงานของรัฐหรือองค์กร</t>
  </si>
  <si>
    <t>เอกชนในกิจกรรมอันเป็นสาธารณะประโยชน์</t>
  </si>
  <si>
    <t xml:space="preserve">    1  อุดหนุนโรงเรียนวัดโคกชะงาย  (ค่าอาหารกลางวัน</t>
  </si>
  <si>
    <t xml:space="preserve">   1  ค่าใช้จ่ายโครงการจัดงานสืบสาน ส่งเสริมประเพณี</t>
  </si>
  <si>
    <t>วัฒนธรรม ศิลปะพื้นบ้านท้องถิ่น</t>
  </si>
  <si>
    <t xml:space="preserve">   2  ค่าใช้จ่ายโครงการจัดงานประเพณีวันลอย ประจำปี</t>
  </si>
  <si>
    <t xml:space="preserve">   ประเภทรายจ่ายเกี่ยวเนื่องกับการปฏิบัติราชการที่ไม่</t>
  </si>
  <si>
    <t xml:space="preserve">เข้าลักษณะรายจ่ายหมวดอื่น ๆ </t>
  </si>
  <si>
    <t xml:space="preserve">  1.  เงินสมทบกองทุนบำเหน็จบำนาญข้าราชการส่วน</t>
  </si>
  <si>
    <t xml:space="preserve">  2. เงินบำเหน็จรายเดือนหรือบำเหน็จพิเศษรายเดือน</t>
  </si>
  <si>
    <t>เพื่อโปรดทราบ</t>
  </si>
  <si>
    <t>เจ้าพนักงานการเงินและบัญชีปฏิบัติงาน</t>
  </si>
  <si>
    <t>ทะเบียนทรัพย์สินด้วยระบบคอมพิวเตอร์และระบบ</t>
  </si>
  <si>
    <t xml:space="preserve">  1.  ค่าชำระหนี้เงินต้น</t>
  </si>
  <si>
    <t xml:space="preserve">  3. เงินสมทบกองทุนประกันสังคม</t>
  </si>
  <si>
    <t>ตรวจสอบแล้วถูกต้อง</t>
  </si>
  <si>
    <t>เงินฝาก กสท.</t>
  </si>
  <si>
    <t>ผู้อำนวยการกองคลัง</t>
  </si>
  <si>
    <t xml:space="preserve">  4. เบี้ยยังชีพผู้สูงอายุ</t>
  </si>
  <si>
    <t xml:space="preserve">  5. เบี้ยยังชีพคนพิการ</t>
  </si>
  <si>
    <t xml:space="preserve">  6. เบี้ยยังชีพผู้ป่วยโรคเอดส์</t>
  </si>
  <si>
    <t xml:space="preserve">  7. เงินสำรองจ่าย</t>
  </si>
  <si>
    <t xml:space="preserve">  3.  เงินสมทบกองทุนหลักประกันสุขภาพระดับตำบล</t>
  </si>
  <si>
    <t xml:space="preserve">  5.  เงินทุนส่งเสริมกิจการเทศบาล</t>
  </si>
  <si>
    <t>0.00</t>
  </si>
  <si>
    <t xml:space="preserve">     1. เงินเดือนพนักงานเทศบาล</t>
  </si>
  <si>
    <t xml:space="preserve">     2. เงินประจำตำแหน่ง</t>
  </si>
  <si>
    <t xml:space="preserve">     3. ค่าตอบแทนพนักงานจ้าง</t>
  </si>
  <si>
    <t xml:space="preserve">     4. เงินเพิ่มต่าง ๆ ของพนักงานจ้าง</t>
  </si>
  <si>
    <t xml:space="preserve"> 1. โครงการจัดทำและปรับปรุงข้อมูลแผนที่ภาษีและ</t>
  </si>
  <si>
    <t xml:space="preserve"> 3. รายจ่ายเพื่อการบำรุงรักษาและซ่อมแซม</t>
  </si>
  <si>
    <t xml:space="preserve">   3. ค่าวัสดุคอมพิวเตอร์</t>
  </si>
  <si>
    <t xml:space="preserve"> 2. ค่าใช้จ่ายในการเดินทางไปราชการ</t>
  </si>
  <si>
    <t xml:space="preserve">    3  ค่าบริการโทรศัพท์</t>
  </si>
  <si>
    <t xml:space="preserve">    4  ค่าบริการไปรษณีย์</t>
  </si>
  <si>
    <t xml:space="preserve">    5  ค่าบริการสื่อสารและโทรคมนาคม</t>
  </si>
  <si>
    <t xml:space="preserve">     1  ตู้เหล็ก ขนาด 2 บาน มือจับเขาควาย  จำนวน 3 ตู้</t>
  </si>
  <si>
    <t xml:space="preserve">    1  โครงการวางและปรับปรุงผังเมืองรวม เมือง/ชุมชน</t>
  </si>
  <si>
    <t>และการวางผังชุมชนเทศบาลตำบลเขาเจียก</t>
  </si>
  <si>
    <t xml:space="preserve">    2  โครงการจัดทำแนวเขตการปกครองของเทศบาล</t>
  </si>
  <si>
    <t xml:space="preserve">    4  ค่าใช้จ่ายในการเดินทางไปราชการ</t>
  </si>
  <si>
    <t xml:space="preserve">    ค่าบำรุงรักษาและซ่อมแซม</t>
  </si>
  <si>
    <t xml:space="preserve">      (2)  ค่าบำรุงรักษาและซ่อมแซมที่ดินและสิ่งก่อสร้าง</t>
  </si>
  <si>
    <t xml:space="preserve">      (3)  ค่าบำรุงรักษาและซ่อมแซมทรัพย์สินอื่นๆ</t>
  </si>
  <si>
    <t>1.  อุดหนุนการไฟฟ้าส่วนภูมิภาคจังหวัดพัทลุง</t>
  </si>
  <si>
    <t xml:space="preserve">     งานไฟฟ้าถนน</t>
  </si>
  <si>
    <t xml:space="preserve">     แผนงานอุตสาหกรรมและการโยธา</t>
  </si>
  <si>
    <t xml:space="preserve">     ค่าที่ดินและสิ่งก่อสร้าง</t>
  </si>
  <si>
    <t xml:space="preserve">     ค่าก่อสร้างสิ่งสาธารณูปโภค</t>
  </si>
  <si>
    <t>สายบ้านในล้อม-บ้านป่ายาง  ม.9 ต.เขาเจีก</t>
  </si>
  <si>
    <t xml:space="preserve">      (1)  ค่าบำรุงรักษาและซ่อมแซมครุภัณฑ์</t>
  </si>
  <si>
    <t xml:space="preserve">     1  เงินเดือนพนักงาน</t>
  </si>
  <si>
    <t xml:space="preserve">     ค่าตอบแทน</t>
  </si>
  <si>
    <t xml:space="preserve">      2 รายจ่ายเพื่อบำรุงรักษาและซ่อมแซมทรัพย์สิน</t>
  </si>
  <si>
    <t>ภายนอกศูนย์พัฒนาเด็กเล็กบ้านเขาเจียก</t>
  </si>
  <si>
    <t xml:space="preserve">    3  ค่าใช้จ่ายในการจัดการเรียนการสอน (รายหัว)</t>
  </si>
  <si>
    <t>เด็กอนุบาล - ป.6 โรงเรียนวัดโคกชะงาย)</t>
  </si>
  <si>
    <t xml:space="preserve">      1  ค่าใช้จ่ายในการเดินทางไปราชการ</t>
  </si>
  <si>
    <t xml:space="preserve">  4  เงินค่าตอบแทนเลขานุการ,ที่ปรึกษานายกเทศมนตรี</t>
  </si>
  <si>
    <t xml:space="preserve">  5  ค่าตอบแทนประธานสภา รองประธานสภา สมาชิกสภา</t>
  </si>
  <si>
    <t>และเลขานุการสภา</t>
  </si>
  <si>
    <t xml:space="preserve">   2  เงินค่าตอบแทนประจำตำแหน่งนายกเทศมนตรี/รองนายกเทศมนตรี</t>
  </si>
  <si>
    <t xml:space="preserve">    ประเภทรายจ่ายเกี่ยวกับการรับรองและพิธีการ</t>
  </si>
  <si>
    <t xml:space="preserve">  ประเภทรายจ่ายเกี่ยวเนื่องกับการปฏิบัติราชการที่ไม่เข้า</t>
  </si>
  <si>
    <t>อยู่ร่วมกันอย่างสมานฉันท์</t>
  </si>
  <si>
    <t>ปรัชญาเศรษฐกิจพอเพียง</t>
  </si>
  <si>
    <t xml:space="preserve"> ประเภทรายจ่ายเพื่อบำรุงรักษาและซ่อมแซม</t>
  </si>
  <si>
    <t xml:space="preserve">  หมวดค่าสาธารณูปโภค</t>
  </si>
  <si>
    <t xml:space="preserve">     ค่าสาธารณูปโภค</t>
  </si>
  <si>
    <t xml:space="preserve">        1.  ค่าบริการสื่อสารและโทรคมนาคม</t>
  </si>
  <si>
    <t xml:space="preserve">  หมวดค่าครุภัณฑ์ที่ดิน  และสิ่งก่อสร้าง</t>
  </si>
  <si>
    <t xml:space="preserve">     ครุภัณฑ์สำนักงาน</t>
  </si>
  <si>
    <t xml:space="preserve">   ค่าบำรุงรักษาและปรับปรุงครุภัณฑ์</t>
  </si>
  <si>
    <t xml:space="preserve">   แผนงานการรักษาความสงบภายใน   </t>
  </si>
  <si>
    <t xml:space="preserve">    รายจ่ายเกี่ยเนื่องกับการปฏิบัติราชการที่ไม่เข้าลักษณะ</t>
  </si>
  <si>
    <t>รายจ่ายหมวดอื่น ๆ</t>
  </si>
  <si>
    <t xml:space="preserve">   1. วัสดุเครื่องแต่งกาย</t>
  </si>
  <si>
    <t xml:space="preserve">   1 โครงการเฝ้าระวังการใช้รถใช้ถนนช่วงเทศกาล</t>
  </si>
  <si>
    <t xml:space="preserve">   2 โครงการป้องกันและบรรเทาความเดือดร้อนของ</t>
  </si>
  <si>
    <t xml:space="preserve">ประชาชนที่เกิดจากสาธารณภัยต่าง ๆ </t>
  </si>
  <si>
    <t xml:space="preserve">     งานบริการสาธารณสุขและงานสาธารณสุขอื่น</t>
  </si>
  <si>
    <t xml:space="preserve">ลักษณะรายจ่ายหมวดอื่น ๆ </t>
  </si>
  <si>
    <t xml:space="preserve">   1  ค่าใช้จ่ายโครงการรณรงค์ป้องกันโรคพิษสุนัขบ้า</t>
  </si>
  <si>
    <t>ในชุมชน</t>
  </si>
  <si>
    <t xml:space="preserve">   2  ค่าธรรมเนียมการทิ้งขยะ</t>
  </si>
  <si>
    <t xml:space="preserve">   6  โครงการฝึกอบรมพัฒนาทักษะชีวิตเด็กและเยาวชน</t>
  </si>
  <si>
    <t xml:space="preserve">   1 โครงการวัน อสม.</t>
  </si>
  <si>
    <t xml:space="preserve">   2 โครงการพัฒนาศักยภาพสตรี</t>
  </si>
  <si>
    <t xml:space="preserve">   4 โครงการรณรงค์ป้องกันและแก้ไขปัญหายาเสพติด</t>
  </si>
  <si>
    <t xml:space="preserve">   5 โครงการพัฒนาศักยภาพเด็กและและเยาวชน</t>
  </si>
  <si>
    <t xml:space="preserve">   7 โครงการศูนย์พัฒนาครอบครัว</t>
  </si>
  <si>
    <t xml:space="preserve">   8 โครงการพัฒนาศักยภาพผู้สูงอายุตำบลเขาเจียก</t>
  </si>
  <si>
    <t xml:space="preserve">   1  โครงการบริการถ่ายพยาธิในปศุสัตว์</t>
  </si>
  <si>
    <t xml:space="preserve">   2  โครงการภายใต้ภารกิจของศูนย์บริการและถ่ายทอด</t>
  </si>
  <si>
    <t xml:space="preserve">   3  โครงการชุมชนต้นแบบจัดการผลิตข้าวอย่างถูกต้อง</t>
  </si>
  <si>
    <t xml:space="preserve">   4  โครงการป้องกันและกำจัดศรัตรูพืช</t>
  </si>
  <si>
    <t xml:space="preserve">  1  วัสดุการเกษตร</t>
  </si>
  <si>
    <t xml:space="preserve">   งานอนุรักษ์แหล่งน้ำและป่าไม้</t>
  </si>
  <si>
    <t xml:space="preserve">  1   ค่าใช้จ่ายโครงการพลังงานชุมชน การอนุรักษ์ ฟื้นฟู</t>
  </si>
  <si>
    <t>ทรัพยากรธรรมชาติและสิ่งแวดล้อม</t>
  </si>
  <si>
    <t xml:space="preserve">    ค่าตอบแทน</t>
  </si>
  <si>
    <t xml:space="preserve">    2  โครงการเทศบาลตำบลเขาเจียกพบประชาชน</t>
  </si>
  <si>
    <t xml:space="preserve">    3  โครงการฝึกอบรมพัฒนาเพิ่มประสิทธิภาพบุคลากร</t>
  </si>
  <si>
    <t xml:space="preserve">    4  โครงการส่งเสริมสนับสนุนการจัดทำแผนชุมชน</t>
  </si>
  <si>
    <r>
      <t xml:space="preserve">    5</t>
    </r>
    <r>
      <rPr>
        <sz val="13"/>
        <rFont val="Angsana New"/>
        <family val="1"/>
      </rPr>
      <t xml:space="preserve">  โครงการพิทักษ์รักษาไว้ซึ่งชาติ ศาสนา พระมหากษัตริย์</t>
    </r>
  </si>
  <si>
    <t xml:space="preserve">    6  โครงการสร้างทัศนคติและจิตสำนึกที่ดีงามในการ</t>
  </si>
  <si>
    <t xml:space="preserve">    7  โครงการส่งเสริมสนับสนุนการดำเนินงานตามหลัก</t>
  </si>
  <si>
    <t xml:space="preserve">    8  โครงการส่งเสริมสนับสนุนการดำเนินกิจกรรมรักน้ำ</t>
  </si>
  <si>
    <t xml:space="preserve">     1  ค่าวัสดุสำนักงาน</t>
  </si>
  <si>
    <t xml:space="preserve">     2  ค่าวัสดุไฟฟ้าและวิทยุ</t>
  </si>
  <si>
    <t xml:space="preserve">     3  ค่าวัสดุงานบ้านงานครัว</t>
  </si>
  <si>
    <t xml:space="preserve">     5  ค่าวัสดุยานพาหนะและขนส่ง</t>
  </si>
  <si>
    <t xml:space="preserve">     6  ค่าวัสดุเชื้อเพลิงและหล่อลื่น</t>
  </si>
  <si>
    <t xml:space="preserve">     7  ค่าวัสดุวิทยาศาสตร์หรือการแพทย์</t>
  </si>
  <si>
    <t xml:space="preserve">     8  ค่าวัสดุโฆษณาและเผยแพร่</t>
  </si>
  <si>
    <t xml:space="preserve">     9  ค่าวัสดุเครื่องแต่งกาย</t>
  </si>
  <si>
    <t xml:space="preserve">    10  ค่าวัสดุคอมพิวเตอร์</t>
  </si>
  <si>
    <t>(นางสาววนิดา   เทพชุม)</t>
  </si>
  <si>
    <t xml:space="preserve">     ครุภัณฑ์ไฟฟ้าและวิทยุ</t>
  </si>
  <si>
    <t>รายงานผลการดำเนินการตามงบประมาณรายจ่ายประจำปีงบประมาณ พ.ศ. 2561</t>
  </si>
  <si>
    <t xml:space="preserve">       งบกลาง   (00410)</t>
  </si>
  <si>
    <t>โอน</t>
  </si>
  <si>
    <t>เพิ่ม / ลด</t>
  </si>
  <si>
    <t xml:space="preserve">       ปี 2561</t>
  </si>
  <si>
    <t xml:space="preserve">  4.  เงินสมทบกองทุนสวัสดิการตำบล ปี  2561</t>
  </si>
  <si>
    <t xml:space="preserve">       ท้องถิ่น</t>
  </si>
  <si>
    <t xml:space="preserve">  2.  ค่าชำระดอกเบี้ยเงินกู้</t>
  </si>
  <si>
    <t>สารสนเทศภูมิศาสตร์  (GIS)  ประจำปี  2561</t>
  </si>
  <si>
    <t xml:space="preserve">     2  โต๊ะทำงาน จำนวน  2  ชุด</t>
  </si>
  <si>
    <t xml:space="preserve">     3  เก้าอี้หนังล้อหมุน</t>
  </si>
  <si>
    <t xml:space="preserve">         2  เงินเพิ่มพิเศษสำหรับการสู้รบ  (พ.ส.ร.)</t>
  </si>
  <si>
    <t xml:space="preserve">         4  ค่าตอบแทนพนักงานจ้าง</t>
  </si>
  <si>
    <t xml:space="preserve">    3  โครงการดำเนินงานตามภารกิจที่ได้รับการถ่ายโอน</t>
  </si>
  <si>
    <t>ตามแผนปฎิบัติการกำหนดขั้นตอนการกระจายอำนาจ</t>
  </si>
  <si>
    <t>ให้แก่องค์กรปกครองส่วนท้องถิ่น</t>
  </si>
  <si>
    <t xml:space="preserve">     (1)   ค่าตู้เหล็ก ขนาด 2 บาน มือจับเขาควาย </t>
  </si>
  <si>
    <t>จำนวน 1  ตู้</t>
  </si>
  <si>
    <t xml:space="preserve">     (2)   โต๊ะทำงานชนิดเหล็ก  จำนวน  2  ชุด </t>
  </si>
  <si>
    <t xml:space="preserve">     (3)   เก้าอี้หนังล้อหมุน  จำนวน  2  ชุด </t>
  </si>
  <si>
    <t xml:space="preserve">    ประเภทค่าครุภัณฑ์สำรวจ</t>
  </si>
  <si>
    <t>ประเภทเงินอุดหนุนหน่วยงานของรัฐหรือองค์กร</t>
  </si>
  <si>
    <t xml:space="preserve">    ประเภทค่าครุภัณฑ์คอมพิวเตอร์</t>
  </si>
  <si>
    <t xml:space="preserve">     (1)   เครื่องคอมพิวเตอร์โน้ตบุ๊ก จำนวน 1 เครื่อง</t>
  </si>
  <si>
    <t>ม.4 ต.เขาเจียก</t>
  </si>
  <si>
    <t xml:space="preserve">    1.  โครงการก่อสร้างถนน คสล. สายซอยบ้านหนองวา</t>
  </si>
  <si>
    <t>ม. 2  ต.เขาเจียก</t>
  </si>
  <si>
    <t xml:space="preserve">    3.  โครงการก่อสร้างถนน คสล. สายทางเข้าศาลา</t>
  </si>
  <si>
    <t>อเนกประสงค์ ม. 8 ต.เขาเจียก</t>
  </si>
  <si>
    <t xml:space="preserve">   4 .  โครงการก่อสร้างถนน คสล. ถนนสายซอย</t>
  </si>
  <si>
    <t>ประตูช้าง  ม.10 ต.เขาเจียก</t>
  </si>
  <si>
    <t xml:space="preserve">   5 .  โครงการวางท่อระบายน้ำ คสล. บริเวณข้างศาลา</t>
  </si>
  <si>
    <t>อเนกประสงค์ ม. 9 ต.เขาเจียก</t>
  </si>
  <si>
    <t>ไสยาง ม.3 ต.เขาเจียก</t>
  </si>
  <si>
    <t xml:space="preserve">   6 .  โครงการเสริมคันคลองและทิ้งหินท้ายฝายคลอง</t>
  </si>
  <si>
    <t>ตำบลเขาเจียก ม.4 ต.เขาเจียก</t>
  </si>
  <si>
    <t xml:space="preserve">  7 .  โครงการปรับปรุงต่อเติมอาคารสำนักงานเทศบาล</t>
  </si>
  <si>
    <t xml:space="preserve">    8.  โครงการวางท่อขยายเขตจำหน่ายน้ำประปา</t>
  </si>
  <si>
    <t xml:space="preserve">    9.  โครงการวางท่อขยายเขตจำหน่ายน้ำประปา</t>
  </si>
  <si>
    <t xml:space="preserve">    10.  โครงการวางท่อขยายเขตจำหน่ายน้ำประปา</t>
  </si>
  <si>
    <t>สายบ้านนายแผ้ว  แซ่โก  ม.11 ต.เขาเจียก</t>
  </si>
  <si>
    <t xml:space="preserve">   งบบุคลากร</t>
  </si>
  <si>
    <t xml:space="preserve">     (2)   ไม้สตาฟฟ์ ขนาดความยาว 4  เมตร</t>
  </si>
  <si>
    <t xml:space="preserve">     (1)   ไม้สตาฟฟ์ ขนาดความยาว  3 เมตร</t>
  </si>
  <si>
    <t xml:space="preserve">     -  ค่าขยายเขตระบบจำหน่ายแรงต่ำ บ้านป่าไส</t>
  </si>
  <si>
    <t>สายบ้านปาบ-บ้านนอก  ม. 7 ต.เขาเจียก</t>
  </si>
  <si>
    <t>เหมืองสำหมง ม. 7 ต.เขาเจียก</t>
  </si>
  <si>
    <t xml:space="preserve">    2.  โครงการก่อสร้างถนน คสล. สายบ้านนอก  - </t>
  </si>
  <si>
    <t xml:space="preserve">     2  เงินประจำตำแหน่ง</t>
  </si>
  <si>
    <t xml:space="preserve">     3  ค่าตอบแทนพนักงานจ้าง</t>
  </si>
  <si>
    <t xml:space="preserve">     4  เงินเพิ่มต่าง ๆ ของพนักงานจ้าง</t>
  </si>
  <si>
    <t xml:space="preserve">    1  เก้าอี้แถวกิจกรรมอนุบาล </t>
  </si>
  <si>
    <t xml:space="preserve">    3  เก้าอื้หนังล้อหมุน</t>
  </si>
  <si>
    <t xml:space="preserve">    4  ตู้เหล็ก</t>
  </si>
  <si>
    <t xml:space="preserve">    5  กระจกบานเลื่อน</t>
  </si>
  <si>
    <t xml:space="preserve">    2  โต๊ะทำงาน</t>
  </si>
  <si>
    <t xml:space="preserve">    6  พัดลมระบายอากาศ  ขนาด 8 นิ้ว</t>
  </si>
  <si>
    <t xml:space="preserve">    7  พัดลมระบายอากาศ  ขนาด 10 นิ้ว</t>
  </si>
  <si>
    <t xml:space="preserve">    1  โครงการจัดงานวันเด็กแห่งชาติ  ประจำปี   2561</t>
  </si>
  <si>
    <t xml:space="preserve">    6  โครงการจัดกิจกรรมวันสำคัญต่าง ๆ ของศูนย์</t>
  </si>
  <si>
    <t>พัฒนาเด็กเล็กบ้านเขาเจียก</t>
  </si>
  <si>
    <t xml:space="preserve"> 1  ค่าอาหารเสริม (นม) ศูนย์พัฒนาเด็กเล็กบ้านเขาเจียก</t>
  </si>
  <si>
    <t xml:space="preserve"> 2  ค่าอาหารเสริม (นม) โรงเรียนวัดโคกชะงายชั้น</t>
  </si>
  <si>
    <t>ประถมศึกษาปีที่ 1 - 6</t>
  </si>
  <si>
    <t xml:space="preserve">   3  ค่าใช้จ่ายโครงการแข่งขันกีฬาประจำตำบล</t>
  </si>
  <si>
    <t xml:space="preserve">     ประเภทเงินอุดหนุนโรงเรียนวัดโคกชะงาย</t>
  </si>
  <si>
    <t xml:space="preserve">   1  โครงการแข่งขันกีฬา กรีฑาระดับตำบล อำเภอ </t>
  </si>
  <si>
    <t xml:space="preserve">   2  โครงการส่งเสริมการเรียนรู้ภูมิปัญญาท้องถิ่น </t>
  </si>
  <si>
    <t>(นายถาวร   หนูฤทธิ์)</t>
  </si>
  <si>
    <t>ปลัดเทศบาล</t>
  </si>
  <si>
    <t>นายกเทศมนตรีตำบลเขาเจียก</t>
  </si>
  <si>
    <t>(นางนัฐจงกล  เพชรเจริญ)</t>
  </si>
  <si>
    <t>รองนายกเทศมนตรี   ปฏิบัติราชการแทน</t>
  </si>
  <si>
    <t xml:space="preserve">    4  ค่าอาหารกลางวันเด็กเล็ก (ศูนย์พัฒนาเด็กเล็กบ้าน</t>
  </si>
  <si>
    <t xml:space="preserve">    7  โครงการปรับปรุงภูมิทัศน์และแหล่งเรียนรู้ภายใน-</t>
  </si>
  <si>
    <t xml:space="preserve">    1  ค่าใช้จ่ายในการจัดทำศูนย์การเรียนรู้สำหรับเด็กปฐมวัย</t>
  </si>
  <si>
    <t>(เขาเจียกสัมพันธ์)  ประจำปี  2561</t>
  </si>
  <si>
    <t xml:space="preserve">    1  ค่าวัสดุกีฬา   </t>
  </si>
  <si>
    <t>(ศิลปะการแสดงพื้นบ้าน)</t>
  </si>
  <si>
    <t xml:space="preserve">   2.  เงินประจำตำแหน่ง</t>
  </si>
  <si>
    <t xml:space="preserve">   3.  ค่าตอบแทนพนักงานจ้าง</t>
  </si>
  <si>
    <t xml:space="preserve">   4.  เงินเพิ่มต่าง ๆ  ของพนักงานจ้าง</t>
  </si>
  <si>
    <t xml:space="preserve">    3  ค่าตอบแทนอื่น ๆ แก่พนักงานเทศบาล พนักงานจ้าง</t>
  </si>
  <si>
    <t xml:space="preserve">    4   เบี้ยประชุม</t>
  </si>
  <si>
    <t xml:space="preserve">    5  ค่าตอบแทนการปฏิบัติงานนอกเวลาราชการ</t>
  </si>
  <si>
    <t xml:space="preserve">    6  เงินช่วยเหลือการศึกษาบุตร</t>
  </si>
  <si>
    <t xml:space="preserve">    1  เงินประโยชน์ตอบแทนอื่นเป็นกรณีพิเศษ    (เงินรางวัล</t>
  </si>
  <si>
    <t>ประจำปี)</t>
  </si>
  <si>
    <t xml:space="preserve">   1  ค่ารับรองในการต้อนรับบุคคลหรือคณะบุคคล</t>
  </si>
  <si>
    <t xml:space="preserve">   2  ค่าเลี้ยงรับรองการประชุมสภาท้องถิ่น</t>
  </si>
  <si>
    <t xml:space="preserve">รักป่า รักษาแผ่นดิน </t>
  </si>
  <si>
    <t xml:space="preserve">   10  ค่าใช้จ่ายในการเดินทางไปราชการ</t>
  </si>
  <si>
    <t xml:space="preserve">   12  ค่าของขวัญ ของรางวัล หรือเงินรางวัลในการจัดงาน</t>
  </si>
  <si>
    <t xml:space="preserve">   13  ค่าพวงมาลัย ช่อดอกไม้ กระเช้าดอกไม้และพวงมาลา</t>
  </si>
  <si>
    <t xml:space="preserve">    9   โครงการบริหารจัดการขยะชุมชน</t>
  </si>
  <si>
    <t xml:space="preserve">   11  ค่าเบี้ยเลี้ยงพยานหรือผู้ต้องหา, เงินช่วยเหลือพนักงาน</t>
  </si>
  <si>
    <t>หรือลูกจ้างที่ต้องหาคดีอาญา</t>
  </si>
  <si>
    <t xml:space="preserve">     4  ค่าวัสดุงานก่อสร้าง</t>
  </si>
  <si>
    <t xml:space="preserve">       1  โต๊ะทำงาน</t>
  </si>
  <si>
    <t xml:space="preserve">       2  เก้าอี้หนังล้อหมุน</t>
  </si>
  <si>
    <t xml:space="preserve">       3   เครื่องปรับอากาศ</t>
  </si>
  <si>
    <t xml:space="preserve">     ครุภัณฑ์ยานพาหนะและขนส่ง</t>
  </si>
  <si>
    <t xml:space="preserve">       1  รถจักรยานยนต์ ขนาด 110 ซีซี จำนวน 1 คัน</t>
  </si>
  <si>
    <t xml:space="preserve">       1  เครื่องขยายเสียงพร้อมลำโพงและเครื่องเล่นวิทย</t>
  </si>
  <si>
    <t>CD/DVD/MP3/USB พร้อมติดตั้ง จำนวน 2 ชุด</t>
  </si>
  <si>
    <t xml:space="preserve">     ครุภัณฑ์งานบ้านงานครัว</t>
  </si>
  <si>
    <t xml:space="preserve">       1  เครื่องตัดหญ้าชนิดสะพายไหล่</t>
  </si>
  <si>
    <t xml:space="preserve">       2  ตู้เก็บของพร้อมอ่างล้างจาน</t>
  </si>
  <si>
    <t xml:space="preserve">     ครุภัณฑ์คอมพิวเตอร์</t>
  </si>
  <si>
    <t xml:space="preserve">       2  เครื่องพิมพ์ Multifunction แบบฉีดหมึก  (Inkjiet)</t>
  </si>
  <si>
    <t xml:space="preserve">       1  อุดหนุนเทศบาลตำบลร่มเมือง</t>
  </si>
  <si>
    <t xml:space="preserve"> ลักษณะรายจ่ายหมวดอื่น ๆ </t>
  </si>
  <si>
    <t xml:space="preserve">     รายจ่ายเพื่อให้ได้มาซึ่งบริการ    (ค่าสำรวจข้อมูลสัตว์</t>
  </si>
  <si>
    <t>และขึ้นทะเบียนสัตว์ตามโครงการสัตว์ปลอดโรค  คนปลอด</t>
  </si>
  <si>
    <t xml:space="preserve">   1  ค่าวัสดุวิทยาศาสตร์หรือการแพทย์   (เพื่อฉีดป้องกันและ</t>
  </si>
  <si>
    <t xml:space="preserve">ควบคุมโรคพิษสุนัขบ้า) </t>
  </si>
  <si>
    <t xml:space="preserve">  เงินอุดหนุนเอกชน</t>
  </si>
  <si>
    <t xml:space="preserve">  อุดหนุนคณะกรรมการหมู่บ้าน/คณะกรรมการชุมชน</t>
  </si>
  <si>
    <t>สำหรับการดำเนินการตามแนวทางโครงการพระราชดำริ</t>
  </si>
  <si>
    <t xml:space="preserve">  แผนงานสร้างความเข้มแข็งของชุมชน</t>
  </si>
  <si>
    <t xml:space="preserve">  งานส่งเสริมและสนับสนุนความเข้มแข็งของชุมชน</t>
  </si>
  <si>
    <t xml:space="preserve">  รายจ่ายเกี่ยวเนื่องกับการปฏิบัติราชการที่ไม่เข้าลักษณะ</t>
  </si>
  <si>
    <t xml:space="preserve">รายจ่ายหมวดอื่น ๆ </t>
  </si>
  <si>
    <t xml:space="preserve">   3 โครงการช่วยเหลือผู้สูงอายุ ผู้พิการ ผู้ป่วย ผู้ด้อยโอกาส</t>
  </si>
  <si>
    <t>ผู้ประสบภัยฯ</t>
  </si>
  <si>
    <t xml:space="preserve">   9 โครงการไหว้พระฟังธรรมผู้สูงอายุตำบลเขาเจียก</t>
  </si>
  <si>
    <t xml:space="preserve">  10  โครงการนันทนาการเพื่อสุขภาพผู้สูงอายุตำบลเขาเจียก</t>
  </si>
  <si>
    <t xml:space="preserve">  11  โครงการฝึกอบรมศึกษาดูงานอาสาสมัครสาธารณสุข</t>
  </si>
  <si>
    <t xml:space="preserve">    ประเภทค่าตอบแทนผู้ปฏิบัติราชการอันเป็นประโยน์</t>
  </si>
  <si>
    <t xml:space="preserve">    แก่เทศบาลตำบล</t>
  </si>
  <si>
    <r>
      <t xml:space="preserve">   </t>
    </r>
    <r>
      <rPr>
        <sz val="13"/>
        <rFont val="Angsana New"/>
        <family val="1"/>
      </rPr>
      <t>3  ค่าใช้จ่ายในวันสำคัญต่าง ๆ ที่มีความสำคัญกับทางราชการ</t>
    </r>
  </si>
  <si>
    <t xml:space="preserve">       1  เครื่องคอมพิวเตอร์  จำนวน 1 เครื่อง</t>
  </si>
  <si>
    <t xml:space="preserve">   ประเภทเงินอุดหนุนหน่วยงานของรัฐหรือองค์กร</t>
  </si>
  <si>
    <t>ภัยจากโรคพิษสุนัขบ้าฯ)</t>
  </si>
  <si>
    <t xml:space="preserve">  ประเภทรายจ่ายเกี่ยวเนื่องกับการปฏิบัติราชการที่ไม่</t>
  </si>
  <si>
    <t xml:space="preserve">  ไม่เข้าลักษณะรายจ่ายหมวดอื่น ๆ </t>
  </si>
  <si>
    <t>สาธารณสุข  ม. 1 - 11 ต.เขาเจียก</t>
  </si>
  <si>
    <t>(-423,000.00)</t>
  </si>
  <si>
    <t>(-184,500.00)</t>
  </si>
  <si>
    <t>(-240.00)</t>
  </si>
  <si>
    <t>(+240.00)</t>
  </si>
  <si>
    <t>(-44,150.00)</t>
  </si>
  <si>
    <t>(+44,150.00)</t>
  </si>
  <si>
    <t>(+103,000.00)</t>
  </si>
  <si>
    <t>(-10,000.00)</t>
  </si>
  <si>
    <t>(+10,000.00)</t>
  </si>
  <si>
    <t>และบำเหน็จตกทอดลูกจ้างของหน่วยการบริหาร</t>
  </si>
  <si>
    <t>ราชการส่วนท้องถิ่น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</si>
</sst>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0_ ;\-#,##0.00\ "/>
    <numFmt numFmtId="188" formatCode="0_ ;\-0\ 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6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"/>
      <name val="Angsana New"/>
      <family val="1"/>
    </font>
    <font>
      <sz val="12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</font>
    <font>
      <sz val="11"/>
      <name val="Angsana New"/>
      <family val="1"/>
    </font>
    <font>
      <sz val="14"/>
      <color theme="1"/>
      <name val="Angsana New"/>
      <family val="1"/>
    </font>
    <font>
      <sz val="11"/>
      <color theme="1"/>
      <name val="Angsana New"/>
      <family val="1"/>
    </font>
    <font>
      <b/>
      <sz val="10"/>
      <color theme="1"/>
      <name val="Angsana New"/>
      <family val="1"/>
    </font>
    <font>
      <b/>
      <sz val="12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5">
    <xf numFmtId="0" fontId="0" fillId="0" borderId="0" xfId="0"/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4" xfId="0" applyFont="1" applyBorder="1"/>
    <xf numFmtId="43" fontId="4" fillId="0" borderId="4" xfId="1" applyFont="1" applyBorder="1"/>
    <xf numFmtId="0" fontId="2" fillId="0" borderId="4" xfId="0" applyFont="1" applyBorder="1"/>
    <xf numFmtId="4" fontId="2" fillId="0" borderId="4" xfId="0" applyNumberFormat="1" applyFont="1" applyBorder="1"/>
    <xf numFmtId="43" fontId="2" fillId="0" borderId="4" xfId="1" applyFont="1" applyBorder="1"/>
    <xf numFmtId="4" fontId="2" fillId="0" borderId="4" xfId="1" applyNumberFormat="1" applyFont="1" applyBorder="1"/>
    <xf numFmtId="0" fontId="4" fillId="0" borderId="4" xfId="0" applyFont="1" applyBorder="1" applyAlignment="1">
      <alignment horizontal="center"/>
    </xf>
    <xf numFmtId="49" fontId="2" fillId="0" borderId="4" xfId="1" applyNumberFormat="1" applyFont="1" applyBorder="1" applyAlignment="1">
      <alignment horizontal="right"/>
    </xf>
    <xf numFmtId="43" fontId="2" fillId="0" borderId="4" xfId="0" applyNumberFormat="1" applyFont="1" applyBorder="1" applyAlignment="1">
      <alignment horizontal="right"/>
    </xf>
    <xf numFmtId="0" fontId="2" fillId="0" borderId="7" xfId="0" applyFont="1" applyBorder="1"/>
    <xf numFmtId="43" fontId="2" fillId="0" borderId="7" xfId="1" applyFont="1" applyBorder="1"/>
    <xf numFmtId="4" fontId="2" fillId="0" borderId="7" xfId="0" applyNumberFormat="1" applyFont="1" applyBorder="1"/>
    <xf numFmtId="0" fontId="4" fillId="0" borderId="8" xfId="0" applyFont="1" applyBorder="1" applyAlignment="1">
      <alignment horizontal="right"/>
    </xf>
    <xf numFmtId="43" fontId="4" fillId="0" borderId="8" xfId="1" applyFont="1" applyBorder="1"/>
    <xf numFmtId="43" fontId="4" fillId="0" borderId="8" xfId="0" applyNumberFormat="1" applyFont="1" applyBorder="1"/>
    <xf numFmtId="4" fontId="4" fillId="0" borderId="8" xfId="0" applyNumberFormat="1" applyFont="1" applyBorder="1" applyAlignment="1">
      <alignment horizontal="right"/>
    </xf>
    <xf numFmtId="43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/>
    <xf numFmtId="0" fontId="4" fillId="0" borderId="2" xfId="0" applyFont="1" applyBorder="1" applyAlignment="1">
      <alignment horizontal="right" vertical="center"/>
    </xf>
    <xf numFmtId="43" fontId="4" fillId="0" borderId="2" xfId="1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 applyAlignment="1">
      <alignment vertical="center"/>
    </xf>
    <xf numFmtId="43" fontId="2" fillId="0" borderId="6" xfId="1" applyFont="1" applyBorder="1"/>
    <xf numFmtId="43" fontId="2" fillId="0" borderId="7" xfId="0" applyNumberFormat="1" applyFont="1" applyBorder="1"/>
    <xf numFmtId="0" fontId="4" fillId="0" borderId="0" xfId="0" applyFont="1" applyBorder="1" applyAlignment="1">
      <alignment horizontal="right"/>
    </xf>
    <xf numFmtId="43" fontId="4" fillId="0" borderId="0" xfId="0" applyNumberFormat="1" applyFont="1" applyBorder="1"/>
    <xf numFmtId="43" fontId="2" fillId="0" borderId="4" xfId="1" applyFont="1" applyBorder="1" applyAlignment="1">
      <alignment horizontal="right"/>
    </xf>
    <xf numFmtId="43" fontId="2" fillId="0" borderId="4" xfId="0" applyNumberFormat="1" applyFont="1" applyBorder="1"/>
    <xf numFmtId="43" fontId="2" fillId="0" borderId="7" xfId="1" applyFont="1" applyBorder="1" applyAlignment="1">
      <alignment horizontal="right"/>
    </xf>
    <xf numFmtId="43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/>
    <xf numFmtId="0" fontId="4" fillId="0" borderId="3" xfId="0" applyFont="1" applyBorder="1" applyAlignment="1">
      <alignment horizontal="right" vertical="center"/>
    </xf>
    <xf numFmtId="43" fontId="4" fillId="0" borderId="2" xfId="0" applyNumberFormat="1" applyFont="1" applyBorder="1"/>
    <xf numFmtId="43" fontId="4" fillId="0" borderId="2" xfId="0" applyNumberFormat="1" applyFont="1" applyBorder="1" applyAlignment="1">
      <alignment horizontal="center"/>
    </xf>
    <xf numFmtId="43" fontId="4" fillId="0" borderId="6" xfId="1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3" fontId="4" fillId="0" borderId="6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right" vertical="center"/>
    </xf>
    <xf numFmtId="43" fontId="2" fillId="0" borderId="4" xfId="1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187" fontId="2" fillId="0" borderId="4" xfId="1" applyNumberFormat="1" applyFont="1" applyBorder="1"/>
    <xf numFmtId="187" fontId="2" fillId="0" borderId="4" xfId="1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43" fontId="4" fillId="0" borderId="8" xfId="1" applyFont="1" applyBorder="1" applyAlignment="1">
      <alignment horizontal="right"/>
    </xf>
    <xf numFmtId="4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/>
    </xf>
    <xf numFmtId="43" fontId="2" fillId="0" borderId="4" xfId="0" applyNumberFormat="1" applyFont="1" applyBorder="1" applyAlignment="1">
      <alignment horizontal="center" vertical="center"/>
    </xf>
    <xf numFmtId="43" fontId="4" fillId="0" borderId="4" xfId="0" applyNumberFormat="1" applyFont="1" applyBorder="1"/>
    <xf numFmtId="4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4" fontId="2" fillId="0" borderId="6" xfId="1" applyNumberFormat="1" applyFont="1" applyBorder="1"/>
    <xf numFmtId="0" fontId="4" fillId="0" borderId="6" xfId="0" applyFont="1" applyBorder="1" applyAlignment="1">
      <alignment horizontal="center" vertical="center"/>
    </xf>
    <xf numFmtId="43" fontId="4" fillId="0" borderId="4" xfId="1" applyFont="1" applyBorder="1" applyAlignment="1">
      <alignment vertical="center"/>
    </xf>
    <xf numFmtId="0" fontId="4" fillId="0" borderId="4" xfId="0" applyFont="1" applyBorder="1" applyAlignment="1">
      <alignment horizontal="left"/>
    </xf>
    <xf numFmtId="43" fontId="4" fillId="0" borderId="7" xfId="1" applyFont="1" applyBorder="1"/>
    <xf numFmtId="4" fontId="2" fillId="0" borderId="4" xfId="1" applyNumberFormat="1" applyFont="1" applyBorder="1" applyAlignment="1">
      <alignment horizontal="right"/>
    </xf>
    <xf numFmtId="43" fontId="4" fillId="0" borderId="3" xfId="1" applyFont="1" applyBorder="1" applyAlignment="1">
      <alignment horizontal="center" vertical="center"/>
    </xf>
    <xf numFmtId="43" fontId="4" fillId="0" borderId="8" xfId="1" applyFont="1" applyBorder="1" applyAlignment="1">
      <alignment horizontal="left"/>
    </xf>
    <xf numFmtId="43" fontId="4" fillId="0" borderId="8" xfId="0" applyNumberFormat="1" applyFont="1" applyBorder="1" applyAlignment="1">
      <alignment horizontal="left"/>
    </xf>
    <xf numFmtId="43" fontId="4" fillId="0" borderId="6" xfId="1" applyFont="1" applyBorder="1"/>
    <xf numFmtId="4" fontId="4" fillId="0" borderId="6" xfId="1" applyNumberFormat="1" applyFont="1" applyBorder="1"/>
    <xf numFmtId="4" fontId="4" fillId="0" borderId="6" xfId="0" applyNumberFormat="1" applyFont="1" applyBorder="1"/>
    <xf numFmtId="4" fontId="4" fillId="0" borderId="8" xfId="1" applyNumberFormat="1" applyFont="1" applyBorder="1"/>
    <xf numFmtId="4" fontId="4" fillId="0" borderId="6" xfId="1" applyNumberFormat="1" applyFont="1" applyBorder="1" applyAlignment="1">
      <alignment horizontal="right"/>
    </xf>
    <xf numFmtId="4" fontId="4" fillId="0" borderId="6" xfId="1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4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vertical="center"/>
    </xf>
    <xf numFmtId="0" fontId="4" fillId="0" borderId="7" xfId="0" applyFont="1" applyBorder="1"/>
    <xf numFmtId="0" fontId="4" fillId="0" borderId="13" xfId="0" applyFont="1" applyBorder="1" applyAlignment="1">
      <alignment horizontal="right"/>
    </xf>
    <xf numFmtId="43" fontId="4" fillId="0" borderId="13" xfId="1" applyFont="1" applyBorder="1"/>
    <xf numFmtId="43" fontId="4" fillId="0" borderId="6" xfId="0" applyNumberFormat="1" applyFont="1" applyBorder="1" applyAlignment="1">
      <alignment horizontal="center"/>
    </xf>
    <xf numFmtId="43" fontId="4" fillId="0" borderId="6" xfId="0" applyNumberFormat="1" applyFont="1" applyBorder="1"/>
    <xf numFmtId="0" fontId="2" fillId="0" borderId="4" xfId="0" applyFont="1" applyBorder="1" applyAlignment="1">
      <alignment horizontal="left" vertical="center"/>
    </xf>
    <xf numFmtId="4" fontId="2" fillId="0" borderId="7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5" fillId="0" borderId="4" xfId="0" applyFont="1" applyBorder="1" applyAlignment="1"/>
    <xf numFmtId="0" fontId="2" fillId="0" borderId="3" xfId="0" applyFont="1" applyFill="1" applyBorder="1"/>
    <xf numFmtId="0" fontId="2" fillId="0" borderId="4" xfId="0" applyFont="1" applyFill="1" applyBorder="1"/>
    <xf numFmtId="0" fontId="4" fillId="0" borderId="4" xfId="0" applyFont="1" applyFill="1" applyBorder="1"/>
    <xf numFmtId="43" fontId="4" fillId="0" borderId="8" xfId="1" applyFont="1" applyBorder="1" applyAlignment="1">
      <alignment horizontal="center"/>
    </xf>
    <xf numFmtId="43" fontId="4" fillId="0" borderId="8" xfId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187" fontId="2" fillId="0" borderId="7" xfId="1" applyNumberFormat="1" applyFont="1" applyBorder="1"/>
    <xf numFmtId="0" fontId="4" fillId="0" borderId="1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43" fontId="2" fillId="0" borderId="6" xfId="0" applyNumberFormat="1" applyFont="1" applyBorder="1"/>
    <xf numFmtId="4" fontId="4" fillId="0" borderId="4" xfId="1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" fontId="4" fillId="0" borderId="4" xfId="0" applyNumberFormat="1" applyFont="1" applyBorder="1" applyAlignment="1">
      <alignment horizontal="center" vertical="center"/>
    </xf>
    <xf numFmtId="4" fontId="2" fillId="0" borderId="4" xfId="1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3" fontId="4" fillId="0" borderId="2" xfId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2" fontId="2" fillId="0" borderId="4" xfId="1" applyNumberFormat="1" applyFont="1" applyBorder="1"/>
    <xf numFmtId="43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3" fontId="2" fillId="0" borderId="6" xfId="1" applyFont="1" applyBorder="1" applyAlignment="1">
      <alignment horizontal="right"/>
    </xf>
    <xf numFmtId="187" fontId="2" fillId="0" borderId="4" xfId="0" applyNumberFormat="1" applyFont="1" applyBorder="1"/>
    <xf numFmtId="0" fontId="4" fillId="0" borderId="6" xfId="0" applyFont="1" applyBorder="1"/>
    <xf numFmtId="0" fontId="10" fillId="0" borderId="4" xfId="0" applyFont="1" applyBorder="1"/>
    <xf numFmtId="0" fontId="9" fillId="0" borderId="4" xfId="0" applyFont="1" applyBorder="1"/>
    <xf numFmtId="43" fontId="2" fillId="0" borderId="6" xfId="0" applyNumberFormat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6" xfId="1" applyNumberFormat="1" applyFont="1" applyBorder="1" applyAlignment="1">
      <alignment horizontal="right" vertical="center"/>
    </xf>
    <xf numFmtId="43" fontId="11" fillId="0" borderId="6" xfId="1" applyFont="1" applyBorder="1" applyAlignment="1">
      <alignment vertical="center"/>
    </xf>
    <xf numFmtId="43" fontId="12" fillId="0" borderId="4" xfId="1" applyFont="1" applyBorder="1"/>
    <xf numFmtId="4" fontId="12" fillId="0" borderId="4" xfId="0" applyNumberFormat="1" applyFont="1" applyBorder="1"/>
    <xf numFmtId="0" fontId="12" fillId="0" borderId="7" xfId="0" applyFont="1" applyBorder="1"/>
    <xf numFmtId="43" fontId="12" fillId="0" borderId="7" xfId="0" applyNumberFormat="1" applyFont="1" applyBorder="1"/>
    <xf numFmtId="43" fontId="2" fillId="0" borderId="3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right"/>
    </xf>
    <xf numFmtId="4" fontId="2" fillId="0" borderId="6" xfId="1" applyNumberFormat="1" applyFont="1" applyBorder="1" applyAlignment="1">
      <alignment vertical="center"/>
    </xf>
    <xf numFmtId="0" fontId="13" fillId="0" borderId="4" xfId="0" applyFont="1" applyBorder="1"/>
    <xf numFmtId="4" fontId="4" fillId="0" borderId="4" xfId="1" applyNumberFormat="1" applyFont="1" applyBorder="1"/>
    <xf numFmtId="0" fontId="4" fillId="0" borderId="3" xfId="0" applyFont="1" applyBorder="1" applyAlignment="1">
      <alignment horizontal="left" vertical="center"/>
    </xf>
    <xf numFmtId="4" fontId="4" fillId="0" borderId="2" xfId="0" applyNumberFormat="1" applyFont="1" applyBorder="1"/>
    <xf numFmtId="43" fontId="4" fillId="0" borderId="6" xfId="1" applyFont="1" applyBorder="1" applyAlignment="1">
      <alignment horizontal="right"/>
    </xf>
    <xf numFmtId="4" fontId="2" fillId="0" borderId="6" xfId="1" applyNumberFormat="1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4" fillId="0" borderId="16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0" fillId="0" borderId="7" xfId="0" applyBorder="1"/>
    <xf numFmtId="0" fontId="0" fillId="0" borderId="17" xfId="0" applyBorder="1"/>
    <xf numFmtId="0" fontId="0" fillId="0" borderId="8" xfId="0" applyBorder="1"/>
    <xf numFmtId="0" fontId="0" fillId="0" borderId="6" xfId="0" applyBorder="1"/>
    <xf numFmtId="4" fontId="4" fillId="0" borderId="6" xfId="1" applyNumberFormat="1" applyFont="1" applyBorder="1" applyAlignment="1">
      <alignment horizontal="center"/>
    </xf>
    <xf numFmtId="0" fontId="0" fillId="0" borderId="0" xfId="0" applyAlignment="1"/>
    <xf numFmtId="0" fontId="0" fillId="0" borderId="5" xfId="0" applyBorder="1"/>
    <xf numFmtId="43" fontId="2" fillId="0" borderId="3" xfId="1" applyFont="1" applyBorder="1" applyAlignment="1">
      <alignment horizontal="right"/>
    </xf>
    <xf numFmtId="4" fontId="2" fillId="0" borderId="3" xfId="0" applyNumberFormat="1" applyFont="1" applyBorder="1"/>
    <xf numFmtId="0" fontId="0" fillId="0" borderId="3" xfId="0" applyBorder="1"/>
    <xf numFmtId="4" fontId="2" fillId="0" borderId="3" xfId="1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 vertical="center"/>
    </xf>
    <xf numFmtId="0" fontId="2" fillId="0" borderId="17" xfId="0" applyFont="1" applyBorder="1"/>
    <xf numFmtId="0" fontId="4" fillId="0" borderId="18" xfId="0" applyFont="1" applyBorder="1" applyAlignment="1">
      <alignment horizontal="right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4" xfId="1" applyNumberFormat="1" applyFont="1" applyBorder="1" applyAlignment="1">
      <alignment vertical="center"/>
    </xf>
    <xf numFmtId="4" fontId="4" fillId="0" borderId="4" xfId="1" applyNumberFormat="1" applyFont="1" applyBorder="1" applyAlignment="1">
      <alignment horizontal="center"/>
    </xf>
    <xf numFmtId="4" fontId="0" fillId="0" borderId="4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2" fillId="0" borderId="4" xfId="0" applyNumberFormat="1" applyFont="1" applyBorder="1" applyAlignment="1">
      <alignment horizontal="right" vertical="center"/>
    </xf>
    <xf numFmtId="0" fontId="15" fillId="0" borderId="0" xfId="0" applyFont="1"/>
    <xf numFmtId="0" fontId="16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4" xfId="0" applyFont="1" applyBorder="1" applyAlignment="1">
      <alignment horizontal="center"/>
    </xf>
    <xf numFmtId="43" fontId="9" fillId="0" borderId="4" xfId="1" applyFont="1" applyBorder="1" applyAlignment="1">
      <alignment horizontal="center"/>
    </xf>
    <xf numFmtId="43" fontId="2" fillId="0" borderId="4" xfId="1" applyFont="1" applyBorder="1" applyAlignment="1"/>
    <xf numFmtId="187" fontId="2" fillId="0" borderId="4" xfId="1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center" vertical="center"/>
    </xf>
    <xf numFmtId="0" fontId="18" fillId="0" borderId="0" xfId="0" applyFont="1"/>
    <xf numFmtId="4" fontId="18" fillId="0" borderId="0" xfId="0" applyNumberFormat="1" applyFont="1" applyAlignment="1">
      <alignment horizontal="center"/>
    </xf>
    <xf numFmtId="4" fontId="18" fillId="0" borderId="0" xfId="0" applyNumberFormat="1" applyFont="1"/>
    <xf numFmtId="43" fontId="10" fillId="0" borderId="4" xfId="1" applyFont="1" applyBorder="1"/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44" fontId="4" fillId="0" borderId="14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44" fontId="2" fillId="0" borderId="14" xfId="2" applyFont="1" applyBorder="1" applyAlignment="1">
      <alignment horizontal="center"/>
    </xf>
    <xf numFmtId="44" fontId="2" fillId="0" borderId="0" xfId="2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188" fontId="2" fillId="0" borderId="12" xfId="1" applyNumberFormat="1" applyFont="1" applyBorder="1" applyAlignment="1">
      <alignment horizontal="center"/>
    </xf>
    <xf numFmtId="0" fontId="14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807"/>
  <sheetViews>
    <sheetView tabSelected="1" zoomScale="85" zoomScaleNormal="85" workbookViewId="0">
      <selection activeCell="L15" sqref="L15"/>
    </sheetView>
  </sheetViews>
  <sheetFormatPr defaultRowHeight="14.25" x14ac:dyDescent="0.2"/>
  <cols>
    <col min="1" max="1" width="34.375" customWidth="1"/>
    <col min="2" max="2" width="10.875" customWidth="1"/>
    <col min="3" max="3" width="8.375" style="1" customWidth="1"/>
    <col min="4" max="4" width="10.25" customWidth="1"/>
    <col min="5" max="6" width="10.125" customWidth="1"/>
    <col min="7" max="7" width="9.625" customWidth="1"/>
    <col min="8" max="8" width="11.375" customWidth="1"/>
    <col min="9" max="9" width="10.875" customWidth="1"/>
    <col min="10" max="10" width="6.75" customWidth="1"/>
    <col min="13" max="13" width="10.75" customWidth="1"/>
    <col min="14" max="14" width="13.125" bestFit="1" customWidth="1"/>
    <col min="15" max="15" width="14" customWidth="1"/>
    <col min="16" max="16" width="15.625" customWidth="1"/>
    <col min="17" max="17" width="15" customWidth="1"/>
    <col min="18" max="18" width="15.625" customWidth="1"/>
    <col min="19" max="19" width="17.5" customWidth="1"/>
  </cols>
  <sheetData>
    <row r="1" spans="1:10" ht="23.25" x14ac:dyDescent="0.5">
      <c r="A1" s="194" t="s">
        <v>297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ht="23.25" x14ac:dyDescent="0.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21" x14ac:dyDescent="0.45">
      <c r="A3" s="196" t="s">
        <v>1</v>
      </c>
      <c r="B3" s="196" t="s">
        <v>2</v>
      </c>
      <c r="C3" s="179" t="s">
        <v>299</v>
      </c>
      <c r="D3" s="199" t="s">
        <v>3</v>
      </c>
      <c r="E3" s="200"/>
      <c r="F3" s="200"/>
      <c r="G3" s="201"/>
      <c r="H3" s="3" t="s">
        <v>4</v>
      </c>
      <c r="I3" s="196" t="s">
        <v>5</v>
      </c>
      <c r="J3" s="196" t="s">
        <v>6</v>
      </c>
    </row>
    <row r="4" spans="1:10" ht="21" x14ac:dyDescent="0.45">
      <c r="A4" s="197"/>
      <c r="B4" s="197"/>
      <c r="C4" s="180" t="s">
        <v>300</v>
      </c>
      <c r="D4" s="3" t="s">
        <v>7</v>
      </c>
      <c r="E4" s="3" t="s">
        <v>8</v>
      </c>
      <c r="F4" s="3" t="s">
        <v>9</v>
      </c>
      <c r="G4" s="3" t="s">
        <v>10</v>
      </c>
      <c r="H4" s="4" t="s">
        <v>11</v>
      </c>
      <c r="I4" s="197"/>
      <c r="J4" s="197"/>
    </row>
    <row r="5" spans="1:10" ht="21" x14ac:dyDescent="0.45">
      <c r="A5" s="198"/>
      <c r="B5" s="198"/>
      <c r="C5" s="181"/>
      <c r="D5" s="5" t="s">
        <v>12</v>
      </c>
      <c r="E5" s="5" t="s">
        <v>13</v>
      </c>
      <c r="F5" s="5" t="s">
        <v>14</v>
      </c>
      <c r="G5" s="5" t="s">
        <v>15</v>
      </c>
      <c r="H5" s="5"/>
      <c r="I5" s="198"/>
      <c r="J5" s="198"/>
    </row>
    <row r="6" spans="1:10" ht="21" x14ac:dyDescent="0.45">
      <c r="A6" s="9" t="s">
        <v>298</v>
      </c>
      <c r="B6" s="11">
        <v>12419007</v>
      </c>
      <c r="C6" s="77"/>
      <c r="D6" s="7"/>
      <c r="E6" s="8"/>
      <c r="F6" s="8"/>
      <c r="G6" s="7"/>
      <c r="H6" s="8"/>
      <c r="I6" s="7"/>
      <c r="J6" s="149"/>
    </row>
    <row r="7" spans="1:10" ht="21" x14ac:dyDescent="0.45">
      <c r="A7" s="9" t="s">
        <v>16</v>
      </c>
      <c r="B7" s="11">
        <v>11691007</v>
      </c>
      <c r="C7" s="77"/>
      <c r="D7" s="7"/>
      <c r="E7" s="8"/>
      <c r="F7" s="8"/>
      <c r="G7" s="7"/>
      <c r="H7" s="8"/>
      <c r="I7" s="7"/>
      <c r="J7" s="150"/>
    </row>
    <row r="8" spans="1:10" ht="21" x14ac:dyDescent="0.45">
      <c r="A8" s="95" t="s">
        <v>191</v>
      </c>
      <c r="B8" s="14">
        <v>421200</v>
      </c>
      <c r="C8" s="32"/>
      <c r="D8" s="7"/>
      <c r="E8" s="8"/>
      <c r="F8" s="8"/>
      <c r="G8" s="8"/>
      <c r="H8" s="8"/>
      <c r="I8" s="8">
        <f>SUM(B8:H8)</f>
        <v>421200</v>
      </c>
      <c r="J8" s="150"/>
    </row>
    <row r="9" spans="1:10" ht="21" x14ac:dyDescent="0.45">
      <c r="A9" s="95" t="s">
        <v>304</v>
      </c>
      <c r="B9" s="14">
        <v>67100</v>
      </c>
      <c r="C9" s="32"/>
      <c r="D9" s="7"/>
      <c r="E9" s="8"/>
      <c r="F9" s="8"/>
      <c r="G9" s="8"/>
      <c r="H9" s="8"/>
      <c r="I9" s="8">
        <f>SUM(B9:H9)</f>
        <v>67100</v>
      </c>
      <c r="J9" s="150"/>
    </row>
    <row r="10" spans="1:10" ht="21" x14ac:dyDescent="0.45">
      <c r="A10" s="12" t="s">
        <v>192</v>
      </c>
      <c r="B10" s="14">
        <v>350000</v>
      </c>
      <c r="C10" s="32"/>
      <c r="D10" s="8"/>
      <c r="E10" s="13">
        <v>80943</v>
      </c>
      <c r="F10" s="13"/>
      <c r="G10" s="8"/>
      <c r="H10" s="8">
        <f>SUM(E10:G10)</f>
        <v>80943</v>
      </c>
      <c r="I10" s="37">
        <f>B10-H10</f>
        <v>269057</v>
      </c>
      <c r="J10" s="150"/>
    </row>
    <row r="11" spans="1:10" ht="21" x14ac:dyDescent="0.45">
      <c r="A11" s="12" t="s">
        <v>196</v>
      </c>
      <c r="B11" s="14">
        <v>6166800</v>
      </c>
      <c r="C11" s="32"/>
      <c r="D11" s="8">
        <v>1530900</v>
      </c>
      <c r="E11" s="13">
        <v>1510000</v>
      </c>
      <c r="F11" s="13"/>
      <c r="G11" s="8"/>
      <c r="H11" s="8">
        <f>SUM(D11:G11)</f>
        <v>3040900</v>
      </c>
      <c r="I11" s="37">
        <f>B11-H11</f>
        <v>3125900</v>
      </c>
      <c r="J11" s="150"/>
    </row>
    <row r="12" spans="1:10" ht="21" x14ac:dyDescent="0.45">
      <c r="A12" s="12" t="s">
        <v>197</v>
      </c>
      <c r="B12" s="14">
        <v>2323200</v>
      </c>
      <c r="C12" s="32"/>
      <c r="D12" s="8">
        <v>448800</v>
      </c>
      <c r="E12" s="13">
        <v>470400</v>
      </c>
      <c r="F12" s="13"/>
      <c r="G12" s="8"/>
      <c r="H12" s="8">
        <f>SUM(D12:G12)</f>
        <v>919200</v>
      </c>
      <c r="I12" s="37">
        <f>B12-H12</f>
        <v>1404000</v>
      </c>
      <c r="J12" s="150"/>
    </row>
    <row r="13" spans="1:10" ht="21" x14ac:dyDescent="0.45">
      <c r="A13" s="12" t="s">
        <v>198</v>
      </c>
      <c r="B13" s="14">
        <v>36000</v>
      </c>
      <c r="C13" s="14"/>
      <c r="D13" s="14">
        <v>9000</v>
      </c>
      <c r="E13" s="15">
        <v>9000</v>
      </c>
      <c r="F13" s="15"/>
      <c r="G13" s="14"/>
      <c r="H13" s="15">
        <f>SUM(D13:G13)</f>
        <v>18000</v>
      </c>
      <c r="I13" s="55">
        <f>B13-H13</f>
        <v>18000</v>
      </c>
      <c r="J13" s="150"/>
    </row>
    <row r="14" spans="1:10" ht="21" x14ac:dyDescent="0.45">
      <c r="A14" s="12" t="s">
        <v>199</v>
      </c>
      <c r="B14" s="14">
        <v>1809207</v>
      </c>
      <c r="C14" s="14"/>
      <c r="D14" s="14"/>
      <c r="E14" s="13"/>
      <c r="F14" s="15"/>
      <c r="G14" s="14"/>
      <c r="H14" s="15"/>
      <c r="I14" s="14">
        <f>SUM(B14:H14)</f>
        <v>1809207</v>
      </c>
      <c r="J14" s="150"/>
    </row>
    <row r="15" spans="1:10" ht="21" x14ac:dyDescent="0.45">
      <c r="A15" s="10" t="s">
        <v>130</v>
      </c>
      <c r="B15" s="11">
        <v>517500</v>
      </c>
      <c r="C15" s="11"/>
      <c r="D15" s="12"/>
      <c r="E15" s="13"/>
      <c r="F15" s="13"/>
      <c r="G15" s="12"/>
      <c r="H15" s="13"/>
      <c r="I15" s="12"/>
      <c r="J15" s="150"/>
    </row>
    <row r="16" spans="1:10" ht="21" x14ac:dyDescent="0.45">
      <c r="A16" s="12" t="s">
        <v>131</v>
      </c>
      <c r="B16" s="14">
        <v>50000</v>
      </c>
      <c r="C16" s="14"/>
      <c r="D16" s="13"/>
      <c r="E16" s="13"/>
      <c r="F16" s="13"/>
      <c r="G16" s="14"/>
      <c r="H16" s="13"/>
      <c r="I16" s="18">
        <f>SUM(B16:H16)</f>
        <v>50000</v>
      </c>
      <c r="J16" s="150"/>
    </row>
    <row r="17" spans="1:10" ht="21" x14ac:dyDescent="0.45">
      <c r="A17" s="12" t="s">
        <v>150</v>
      </c>
      <c r="B17" s="14">
        <v>47500</v>
      </c>
      <c r="C17" s="14"/>
      <c r="D17" s="13"/>
      <c r="E17" s="13"/>
      <c r="F17" s="13"/>
      <c r="G17" s="13"/>
      <c r="H17" s="13"/>
      <c r="I17" s="15">
        <f>SUM(B17:H17)</f>
        <v>47500</v>
      </c>
      <c r="J17" s="150"/>
    </row>
    <row r="18" spans="1:10" ht="21" x14ac:dyDescent="0.45">
      <c r="A18" s="12" t="s">
        <v>200</v>
      </c>
      <c r="B18" s="14">
        <v>120000</v>
      </c>
      <c r="C18" s="14"/>
      <c r="D18" s="13"/>
      <c r="E18" s="13"/>
      <c r="F18" s="13"/>
      <c r="G18" s="12"/>
      <c r="H18" s="13"/>
      <c r="I18" s="55">
        <f>SUM(B18:H18)</f>
        <v>120000</v>
      </c>
      <c r="J18" s="150"/>
    </row>
    <row r="19" spans="1:10" ht="21" x14ac:dyDescent="0.45">
      <c r="A19" s="12" t="s">
        <v>301</v>
      </c>
      <c r="B19" s="14"/>
      <c r="C19" s="14"/>
      <c r="D19" s="13"/>
      <c r="E19" s="13"/>
      <c r="F19" s="13"/>
      <c r="G19" s="14"/>
      <c r="H19" s="15"/>
      <c r="I19" s="92"/>
      <c r="J19" s="150"/>
    </row>
    <row r="20" spans="1:10" ht="21" x14ac:dyDescent="0.45">
      <c r="A20" s="12" t="s">
        <v>302</v>
      </c>
      <c r="B20" s="14">
        <v>100000</v>
      </c>
      <c r="C20" s="14"/>
      <c r="D20" s="13"/>
      <c r="E20" s="13"/>
      <c r="F20" s="13"/>
      <c r="G20" s="14"/>
      <c r="H20" s="13"/>
      <c r="I20" s="55">
        <f>SUM(B20:H20)</f>
        <v>100000</v>
      </c>
      <c r="J20" s="150"/>
    </row>
    <row r="21" spans="1:10" ht="21" x14ac:dyDescent="0.45">
      <c r="A21" s="12" t="s">
        <v>201</v>
      </c>
      <c r="B21" s="14">
        <v>200000</v>
      </c>
      <c r="C21" s="14"/>
      <c r="D21" s="15">
        <v>43535.12</v>
      </c>
      <c r="E21" s="13"/>
      <c r="F21" s="15"/>
      <c r="G21" s="14"/>
      <c r="H21" s="15">
        <f>SUM(D21:G21)</f>
        <v>43535.12</v>
      </c>
      <c r="I21" s="67">
        <f>B21-H21</f>
        <v>156464.88</v>
      </c>
      <c r="J21" s="178" t="s">
        <v>194</v>
      </c>
    </row>
    <row r="22" spans="1:10" ht="21" x14ac:dyDescent="0.45">
      <c r="A22" s="19"/>
      <c r="B22" s="19"/>
      <c r="C22" s="19"/>
      <c r="D22" s="14"/>
      <c r="E22" s="13"/>
      <c r="F22" s="15"/>
      <c r="G22" s="14"/>
      <c r="H22" s="15"/>
      <c r="I22" s="67"/>
      <c r="J22" s="150"/>
    </row>
    <row r="23" spans="1:10" ht="21" x14ac:dyDescent="0.45">
      <c r="A23" s="19"/>
      <c r="B23" s="19"/>
      <c r="C23" s="19"/>
      <c r="D23" s="14"/>
      <c r="E23" s="13"/>
      <c r="F23" s="15"/>
      <c r="G23" s="14"/>
      <c r="H23" s="15"/>
      <c r="I23" s="67"/>
      <c r="J23" s="153"/>
    </row>
    <row r="24" spans="1:10" ht="21.75" thickBot="1" x14ac:dyDescent="0.5">
      <c r="A24" s="22" t="s">
        <v>17</v>
      </c>
      <c r="B24" s="23">
        <v>11691007</v>
      </c>
      <c r="C24" s="23"/>
      <c r="D24" s="24">
        <f>SUM(D8:D23)</f>
        <v>2032235.12</v>
      </c>
      <c r="E24" s="25">
        <f>SUM(E8:E23)</f>
        <v>2070343</v>
      </c>
      <c r="F24" s="25"/>
      <c r="G24" s="26"/>
      <c r="H24" s="27">
        <f>SUM(H8:H23)</f>
        <v>4102578.12</v>
      </c>
      <c r="I24" s="24">
        <f>SUM(I8:I23)</f>
        <v>7588428.8799999999</v>
      </c>
      <c r="J24" s="155"/>
    </row>
    <row r="25" spans="1:10" ht="21.75" thickTop="1" x14ac:dyDescent="0.45">
      <c r="A25" s="203"/>
      <c r="B25" s="203"/>
      <c r="C25" s="203"/>
      <c r="D25" s="203"/>
      <c r="E25" s="203"/>
      <c r="F25" s="203"/>
      <c r="G25" s="203"/>
      <c r="H25" s="203"/>
      <c r="I25" s="203"/>
      <c r="J25" s="1"/>
    </row>
    <row r="26" spans="1:10" ht="21" x14ac:dyDescent="0.45">
      <c r="A26" s="203"/>
      <c r="B26" s="203"/>
      <c r="C26" s="203"/>
      <c r="D26" s="203"/>
      <c r="E26" s="203"/>
      <c r="F26" s="203"/>
      <c r="G26" s="203"/>
      <c r="H26" s="203"/>
      <c r="I26" s="203"/>
      <c r="J26" s="203"/>
    </row>
    <row r="27" spans="1:10" ht="21" x14ac:dyDescent="0.45">
      <c r="A27" s="204">
        <v>2</v>
      </c>
      <c r="B27" s="204"/>
      <c r="C27" s="204"/>
      <c r="D27" s="204"/>
      <c r="E27" s="204"/>
      <c r="F27" s="204"/>
      <c r="G27" s="204"/>
      <c r="H27" s="204"/>
      <c r="I27" s="204"/>
      <c r="J27" s="204"/>
    </row>
    <row r="28" spans="1:10" ht="21" x14ac:dyDescent="0.45">
      <c r="A28" s="196" t="s">
        <v>1</v>
      </c>
      <c r="B28" s="196" t="s">
        <v>2</v>
      </c>
      <c r="C28" s="179" t="s">
        <v>299</v>
      </c>
      <c r="D28" s="199" t="s">
        <v>3</v>
      </c>
      <c r="E28" s="200"/>
      <c r="F28" s="200"/>
      <c r="G28" s="201"/>
      <c r="H28" s="3" t="s">
        <v>4</v>
      </c>
      <c r="I28" s="196" t="s">
        <v>5</v>
      </c>
      <c r="J28" s="196" t="s">
        <v>6</v>
      </c>
    </row>
    <row r="29" spans="1:10" ht="21" x14ac:dyDescent="0.45">
      <c r="A29" s="197"/>
      <c r="B29" s="197"/>
      <c r="C29" s="180" t="s">
        <v>300</v>
      </c>
      <c r="D29" s="3" t="s">
        <v>7</v>
      </c>
      <c r="E29" s="3" t="s">
        <v>8</v>
      </c>
      <c r="F29" s="3" t="s">
        <v>9</v>
      </c>
      <c r="G29" s="3" t="s">
        <v>10</v>
      </c>
      <c r="H29" s="4" t="s">
        <v>11</v>
      </c>
      <c r="I29" s="197"/>
      <c r="J29" s="197"/>
    </row>
    <row r="30" spans="1:10" ht="21" x14ac:dyDescent="0.45">
      <c r="A30" s="198"/>
      <c r="B30" s="198"/>
      <c r="C30" s="181"/>
      <c r="D30" s="5" t="s">
        <v>12</v>
      </c>
      <c r="E30" s="5" t="s">
        <v>13</v>
      </c>
      <c r="F30" s="5" t="s">
        <v>14</v>
      </c>
      <c r="G30" s="5" t="s">
        <v>15</v>
      </c>
      <c r="H30" s="5"/>
      <c r="I30" s="198"/>
      <c r="J30" s="198"/>
    </row>
    <row r="31" spans="1:10" ht="21" x14ac:dyDescent="0.45">
      <c r="A31" s="28" t="s">
        <v>18</v>
      </c>
      <c r="B31" s="29">
        <v>11691007</v>
      </c>
      <c r="C31" s="29"/>
      <c r="D31" s="30">
        <v>2032235.12</v>
      </c>
      <c r="E31" s="30">
        <v>2070343</v>
      </c>
      <c r="F31" s="131"/>
      <c r="G31" s="131"/>
      <c r="H31" s="30">
        <v>4102578.12</v>
      </c>
      <c r="I31" s="31">
        <v>7588428.8799999999</v>
      </c>
      <c r="J31" s="149"/>
    </row>
    <row r="32" spans="1:10" ht="21" x14ac:dyDescent="0.45">
      <c r="A32" s="71" t="s">
        <v>19</v>
      </c>
      <c r="B32" s="77">
        <v>728000</v>
      </c>
      <c r="C32" s="77"/>
      <c r="D32" s="50"/>
      <c r="E32" s="51"/>
      <c r="F32" s="51"/>
      <c r="G32" s="51"/>
      <c r="H32" s="50"/>
      <c r="I32" s="44"/>
      <c r="J32" s="150"/>
    </row>
    <row r="33" spans="1:10" ht="21" x14ac:dyDescent="0.45">
      <c r="A33" s="12" t="s">
        <v>186</v>
      </c>
      <c r="B33" s="32">
        <v>690000</v>
      </c>
      <c r="C33" s="32"/>
      <c r="D33" s="51">
        <v>690000</v>
      </c>
      <c r="E33" s="51"/>
      <c r="F33" s="51"/>
      <c r="G33" s="51"/>
      <c r="H33" s="51">
        <f>SUM(D33:G33)</f>
        <v>690000</v>
      </c>
      <c r="I33" s="132" t="s">
        <v>202</v>
      </c>
      <c r="J33" s="150"/>
    </row>
    <row r="34" spans="1:10" ht="21" x14ac:dyDescent="0.45">
      <c r="A34" s="19" t="s">
        <v>303</v>
      </c>
      <c r="B34" s="32"/>
      <c r="C34" s="32"/>
      <c r="D34" s="50"/>
      <c r="E34" s="51"/>
      <c r="F34" s="51"/>
      <c r="G34" s="51"/>
      <c r="H34" s="50"/>
      <c r="I34" s="133"/>
      <c r="J34" s="150"/>
    </row>
    <row r="35" spans="1:10" ht="21" x14ac:dyDescent="0.45">
      <c r="A35" s="12" t="s">
        <v>187</v>
      </c>
      <c r="B35" s="32">
        <v>38000</v>
      </c>
      <c r="C35" s="32"/>
      <c r="D35" s="51">
        <v>9457.56</v>
      </c>
      <c r="E35" s="51">
        <v>9457.56</v>
      </c>
      <c r="F35" s="51"/>
      <c r="G35" s="51"/>
      <c r="H35" s="51">
        <f>SUM(D35:G35)</f>
        <v>18915.12</v>
      </c>
      <c r="I35" s="46">
        <f>B35-H35</f>
        <v>19084.88</v>
      </c>
      <c r="J35" s="150"/>
    </row>
    <row r="36" spans="1:10" ht="21" x14ac:dyDescent="0.45">
      <c r="A36" s="19" t="s">
        <v>443</v>
      </c>
      <c r="B36" s="77"/>
      <c r="C36" s="77"/>
      <c r="D36" s="14"/>
      <c r="E36" s="13"/>
      <c r="F36" s="13"/>
      <c r="G36" s="13"/>
      <c r="H36" s="13"/>
      <c r="I36" s="134"/>
      <c r="J36" s="150"/>
    </row>
    <row r="37" spans="1:10" ht="21" x14ac:dyDescent="0.45">
      <c r="A37" s="19" t="s">
        <v>444</v>
      </c>
      <c r="B37" s="14"/>
      <c r="C37" s="14"/>
      <c r="D37" s="14"/>
      <c r="E37" s="15"/>
      <c r="F37" s="15"/>
      <c r="G37" s="15"/>
      <c r="H37" s="15"/>
      <c r="I37" s="135"/>
      <c r="J37" s="150"/>
    </row>
    <row r="38" spans="1:10" ht="21" x14ac:dyDescent="0.45">
      <c r="A38" s="19"/>
      <c r="B38" s="19"/>
      <c r="C38" s="19"/>
      <c r="D38" s="19"/>
      <c r="E38" s="21"/>
      <c r="F38" s="21"/>
      <c r="G38" s="21"/>
      <c r="H38" s="21"/>
      <c r="I38" s="136"/>
      <c r="J38" s="150"/>
    </row>
    <row r="39" spans="1:10" ht="21" x14ac:dyDescent="0.45">
      <c r="A39" s="19"/>
      <c r="B39" s="19"/>
      <c r="C39" s="19"/>
      <c r="D39" s="19"/>
      <c r="E39" s="21"/>
      <c r="F39" s="21"/>
      <c r="G39" s="21"/>
      <c r="H39" s="21"/>
      <c r="I39" s="137"/>
      <c r="J39" s="150"/>
    </row>
    <row r="40" spans="1:10" ht="21" x14ac:dyDescent="0.45">
      <c r="A40" s="19"/>
      <c r="B40" s="19"/>
      <c r="C40" s="19"/>
      <c r="D40" s="19"/>
      <c r="E40" s="21"/>
      <c r="F40" s="21"/>
      <c r="G40" s="21"/>
      <c r="H40" s="21"/>
      <c r="I40" s="136"/>
      <c r="J40" s="150"/>
    </row>
    <row r="41" spans="1:10" ht="21" x14ac:dyDescent="0.45">
      <c r="A41" s="19"/>
      <c r="B41" s="19"/>
      <c r="C41" s="19"/>
      <c r="D41" s="19"/>
      <c r="E41" s="21"/>
      <c r="F41" s="21"/>
      <c r="G41" s="21"/>
      <c r="H41" s="21"/>
      <c r="I41" s="136"/>
      <c r="J41" s="150"/>
    </row>
    <row r="42" spans="1:10" ht="21" x14ac:dyDescent="0.45">
      <c r="A42" s="19"/>
      <c r="B42" s="19"/>
      <c r="C42" s="19"/>
      <c r="D42" s="19"/>
      <c r="E42" s="21"/>
      <c r="F42" s="21"/>
      <c r="G42" s="21"/>
      <c r="H42" s="21"/>
      <c r="I42" s="136"/>
      <c r="J42" s="150"/>
    </row>
    <row r="43" spans="1:10" ht="21" x14ac:dyDescent="0.45">
      <c r="A43" s="19"/>
      <c r="B43" s="19"/>
      <c r="C43" s="19"/>
      <c r="D43" s="19"/>
      <c r="E43" s="21"/>
      <c r="F43" s="21"/>
      <c r="G43" s="21"/>
      <c r="H43" s="21"/>
      <c r="I43" s="19"/>
      <c r="J43" s="150"/>
    </row>
    <row r="44" spans="1:10" ht="21" x14ac:dyDescent="0.45">
      <c r="A44" s="19"/>
      <c r="B44" s="19"/>
      <c r="C44" s="19"/>
      <c r="D44" s="19"/>
      <c r="E44" s="21"/>
      <c r="F44" s="21"/>
      <c r="G44" s="21"/>
      <c r="H44" s="21"/>
      <c r="I44" s="19"/>
      <c r="J44" s="150"/>
    </row>
    <row r="45" spans="1:10" ht="21" x14ac:dyDescent="0.45">
      <c r="A45" s="19"/>
      <c r="B45" s="19"/>
      <c r="C45" s="19"/>
      <c r="D45" s="19"/>
      <c r="E45" s="21"/>
      <c r="F45" s="21"/>
      <c r="G45" s="21"/>
      <c r="H45" s="21"/>
      <c r="I45" s="19"/>
      <c r="J45" s="150"/>
    </row>
    <row r="46" spans="1:10" ht="21" x14ac:dyDescent="0.45">
      <c r="A46" s="19"/>
      <c r="B46" s="19"/>
      <c r="C46" s="19"/>
      <c r="D46" s="19"/>
      <c r="E46" s="21"/>
      <c r="F46" s="21"/>
      <c r="G46" s="21"/>
      <c r="H46" s="21"/>
      <c r="I46" s="19"/>
      <c r="J46" s="150"/>
    </row>
    <row r="47" spans="1:10" ht="21" x14ac:dyDescent="0.45">
      <c r="A47" s="19"/>
      <c r="B47" s="19"/>
      <c r="C47" s="19"/>
      <c r="D47" s="19"/>
      <c r="E47" s="19"/>
      <c r="F47" s="33"/>
      <c r="G47" s="19"/>
      <c r="H47" s="19"/>
      <c r="I47" s="19"/>
      <c r="J47" s="154"/>
    </row>
    <row r="48" spans="1:10" ht="21.75" thickBot="1" x14ac:dyDescent="0.5">
      <c r="A48" s="22" t="s">
        <v>21</v>
      </c>
      <c r="B48" s="24">
        <v>12419007</v>
      </c>
      <c r="C48" s="24"/>
      <c r="D48" s="24">
        <f>SUM(D31:D47)</f>
        <v>2731692.68</v>
      </c>
      <c r="E48" s="24">
        <f>SUM(E31:E47)</f>
        <v>2079800.56</v>
      </c>
      <c r="F48" s="24"/>
      <c r="G48" s="24"/>
      <c r="H48" s="24">
        <f>SUM(H31:H47)</f>
        <v>4811493.24</v>
      </c>
      <c r="I48" s="24">
        <f>SUM(I31:I47)</f>
        <v>7607513.7599999998</v>
      </c>
      <c r="J48" s="155"/>
    </row>
    <row r="49" spans="1:10" ht="21.75" thickTop="1" x14ac:dyDescent="0.45">
      <c r="A49" s="205"/>
      <c r="B49" s="205"/>
      <c r="C49" s="205"/>
      <c r="D49" s="205"/>
      <c r="E49" s="205"/>
      <c r="F49" s="205"/>
      <c r="G49" s="205"/>
      <c r="H49" s="205"/>
      <c r="I49" s="205"/>
      <c r="J49" s="1"/>
    </row>
    <row r="50" spans="1:10" ht="21" x14ac:dyDescent="0.45">
      <c r="A50" s="206"/>
      <c r="B50" s="206"/>
      <c r="C50" s="206"/>
      <c r="D50" s="206"/>
      <c r="E50" s="206"/>
      <c r="F50" s="206"/>
      <c r="G50" s="206"/>
      <c r="H50" s="206"/>
      <c r="I50" s="206"/>
      <c r="J50" s="206"/>
    </row>
    <row r="51" spans="1:10" ht="21" x14ac:dyDescent="0.45">
      <c r="A51" s="203">
        <v>3</v>
      </c>
      <c r="B51" s="203"/>
      <c r="C51" s="203"/>
      <c r="D51" s="203"/>
      <c r="E51" s="203"/>
      <c r="F51" s="203"/>
      <c r="G51" s="203"/>
      <c r="H51" s="203"/>
      <c r="I51" s="203"/>
      <c r="J51" s="203"/>
    </row>
    <row r="52" spans="1:10" ht="21" x14ac:dyDescent="0.45">
      <c r="A52" s="196" t="s">
        <v>1</v>
      </c>
      <c r="B52" s="196" t="s">
        <v>2</v>
      </c>
      <c r="C52" s="179" t="s">
        <v>299</v>
      </c>
      <c r="D52" s="199" t="s">
        <v>3</v>
      </c>
      <c r="E52" s="200"/>
      <c r="F52" s="200"/>
      <c r="G52" s="201"/>
      <c r="H52" s="3" t="s">
        <v>4</v>
      </c>
      <c r="I52" s="196" t="s">
        <v>5</v>
      </c>
      <c r="J52" s="196" t="s">
        <v>6</v>
      </c>
    </row>
    <row r="53" spans="1:10" ht="21" x14ac:dyDescent="0.45">
      <c r="A53" s="197"/>
      <c r="B53" s="197"/>
      <c r="C53" s="180" t="s">
        <v>300</v>
      </c>
      <c r="D53" s="3" t="s">
        <v>7</v>
      </c>
      <c r="E53" s="3" t="s">
        <v>8</v>
      </c>
      <c r="F53" s="3" t="s">
        <v>9</v>
      </c>
      <c r="G53" s="3" t="s">
        <v>10</v>
      </c>
      <c r="H53" s="4" t="s">
        <v>11</v>
      </c>
      <c r="I53" s="197"/>
      <c r="J53" s="197"/>
    </row>
    <row r="54" spans="1:10" ht="21" x14ac:dyDescent="0.45">
      <c r="A54" s="198"/>
      <c r="B54" s="198"/>
      <c r="C54" s="181"/>
      <c r="D54" s="5" t="s">
        <v>12</v>
      </c>
      <c r="E54" s="5" t="s">
        <v>13</v>
      </c>
      <c r="F54" s="5" t="s">
        <v>14</v>
      </c>
      <c r="G54" s="5" t="s">
        <v>15</v>
      </c>
      <c r="H54" s="5"/>
      <c r="I54" s="198"/>
      <c r="J54" s="198"/>
    </row>
    <row r="55" spans="1:10" ht="21" x14ac:dyDescent="0.45">
      <c r="A55" s="16" t="s">
        <v>22</v>
      </c>
      <c r="B55" s="12"/>
      <c r="C55" s="12"/>
      <c r="D55" s="12"/>
      <c r="E55" s="12"/>
      <c r="F55" s="12"/>
      <c r="G55" s="12"/>
      <c r="H55" s="12"/>
      <c r="I55" s="12"/>
      <c r="J55" s="149"/>
    </row>
    <row r="56" spans="1:10" ht="21" x14ac:dyDescent="0.45">
      <c r="A56" s="10" t="s">
        <v>23</v>
      </c>
      <c r="B56" s="11"/>
      <c r="C56" s="11"/>
      <c r="D56" s="12"/>
      <c r="E56" s="12"/>
      <c r="F56" s="12"/>
      <c r="G56" s="12"/>
      <c r="H56" s="12"/>
      <c r="I56" s="12"/>
      <c r="J56" s="150"/>
    </row>
    <row r="57" spans="1:10" ht="21" x14ac:dyDescent="0.45">
      <c r="A57" s="10" t="s">
        <v>24</v>
      </c>
      <c r="B57" s="11">
        <v>13399800</v>
      </c>
      <c r="C57" s="11"/>
      <c r="D57" s="12"/>
      <c r="E57" s="12"/>
      <c r="F57" s="12"/>
      <c r="G57" s="12"/>
      <c r="H57" s="12"/>
      <c r="I57" s="12"/>
      <c r="J57" s="150"/>
    </row>
    <row r="58" spans="1:10" ht="21" x14ac:dyDescent="0.45">
      <c r="A58" s="10" t="s">
        <v>132</v>
      </c>
      <c r="B58" s="11">
        <v>9740080</v>
      </c>
      <c r="C58" s="11"/>
      <c r="D58" s="12"/>
      <c r="E58" s="12"/>
      <c r="F58" s="12"/>
      <c r="G58" s="12"/>
      <c r="H58" s="12"/>
      <c r="I58" s="12"/>
      <c r="J58" s="150"/>
    </row>
    <row r="59" spans="1:10" ht="21" x14ac:dyDescent="0.45">
      <c r="A59" s="10" t="s">
        <v>25</v>
      </c>
      <c r="B59" s="11">
        <v>2848400</v>
      </c>
      <c r="C59" s="11"/>
      <c r="D59" s="12"/>
      <c r="E59" s="12"/>
      <c r="F59" s="12"/>
      <c r="G59" s="12"/>
      <c r="H59" s="12"/>
      <c r="I59" s="12"/>
      <c r="J59" s="150"/>
    </row>
    <row r="60" spans="1:10" ht="21" x14ac:dyDescent="0.45">
      <c r="A60" s="12" t="s">
        <v>161</v>
      </c>
      <c r="B60" s="14">
        <v>725800</v>
      </c>
      <c r="C60" s="14"/>
      <c r="D60" s="14">
        <v>181440</v>
      </c>
      <c r="E60" s="13">
        <v>181440</v>
      </c>
      <c r="F60" s="13"/>
      <c r="G60" s="13"/>
      <c r="H60" s="14">
        <f>SUM(D60:G60)</f>
        <v>362880</v>
      </c>
      <c r="I60" s="37">
        <f>B60-H60</f>
        <v>362920</v>
      </c>
      <c r="J60" s="150"/>
    </row>
    <row r="61" spans="1:10" ht="21" x14ac:dyDescent="0.45">
      <c r="A61" s="143" t="s">
        <v>239</v>
      </c>
      <c r="B61" s="14">
        <v>180000</v>
      </c>
      <c r="C61" s="14"/>
      <c r="D61" s="14">
        <v>45000</v>
      </c>
      <c r="E61" s="13">
        <v>45000</v>
      </c>
      <c r="F61" s="13"/>
      <c r="G61" s="13"/>
      <c r="H61" s="14">
        <f>SUM(D61:G61)</f>
        <v>90000</v>
      </c>
      <c r="I61" s="126">
        <f>B61-H61</f>
        <v>90000</v>
      </c>
      <c r="J61" s="150"/>
    </row>
    <row r="62" spans="1:10" ht="21" x14ac:dyDescent="0.45">
      <c r="A62" s="129" t="s">
        <v>162</v>
      </c>
      <c r="B62" s="14">
        <v>180000</v>
      </c>
      <c r="C62" s="14"/>
      <c r="D62" s="14">
        <v>45000</v>
      </c>
      <c r="E62" s="13">
        <v>45000</v>
      </c>
      <c r="F62" s="13"/>
      <c r="G62" s="13"/>
      <c r="H62" s="14">
        <f>SUM(D62:G62)</f>
        <v>90000</v>
      </c>
      <c r="I62" s="126">
        <f>B62-H62</f>
        <v>90000</v>
      </c>
      <c r="J62" s="150"/>
    </row>
    <row r="63" spans="1:10" ht="21" x14ac:dyDescent="0.45">
      <c r="A63" s="12" t="s">
        <v>236</v>
      </c>
      <c r="B63" s="14">
        <v>207400</v>
      </c>
      <c r="C63" s="14"/>
      <c r="D63" s="14">
        <v>51840</v>
      </c>
      <c r="E63" s="15">
        <v>51840</v>
      </c>
      <c r="F63" s="15"/>
      <c r="G63" s="15"/>
      <c r="H63" s="14">
        <f>SUM(D63:G63)</f>
        <v>103680</v>
      </c>
      <c r="I63" s="37">
        <f>B63-H63</f>
        <v>103720</v>
      </c>
      <c r="J63" s="150"/>
    </row>
    <row r="64" spans="1:10" ht="21" x14ac:dyDescent="0.45">
      <c r="A64" s="12" t="s">
        <v>237</v>
      </c>
      <c r="B64" s="14">
        <v>1555200</v>
      </c>
      <c r="C64" s="14"/>
      <c r="D64" s="14">
        <v>358560</v>
      </c>
      <c r="E64" s="15">
        <v>358560</v>
      </c>
      <c r="F64" s="15"/>
      <c r="G64" s="15"/>
      <c r="H64" s="14">
        <f>SUM(D64:G64)</f>
        <v>717120</v>
      </c>
      <c r="I64" s="126">
        <f>B64-H64</f>
        <v>838080</v>
      </c>
      <c r="J64" s="150"/>
    </row>
    <row r="65" spans="1:10" ht="21" x14ac:dyDescent="0.45">
      <c r="A65" s="12" t="s">
        <v>238</v>
      </c>
      <c r="B65" s="14"/>
      <c r="C65" s="14"/>
      <c r="D65" s="14"/>
      <c r="E65" s="15"/>
      <c r="F65" s="15"/>
      <c r="G65" s="15"/>
      <c r="H65" s="14"/>
      <c r="I65" s="36"/>
      <c r="J65" s="150"/>
    </row>
    <row r="66" spans="1:10" ht="21" x14ac:dyDescent="0.45">
      <c r="A66" s="10" t="s">
        <v>26</v>
      </c>
      <c r="B66" s="11">
        <v>6891680</v>
      </c>
      <c r="C66" s="11"/>
      <c r="D66" s="14"/>
      <c r="E66" s="15"/>
      <c r="F66" s="15"/>
      <c r="G66" s="15"/>
      <c r="H66" s="14"/>
      <c r="I66" s="36"/>
      <c r="J66" s="150"/>
    </row>
    <row r="67" spans="1:10" ht="21" x14ac:dyDescent="0.45">
      <c r="A67" s="12" t="s">
        <v>27</v>
      </c>
      <c r="B67" s="14">
        <v>3420920</v>
      </c>
      <c r="C67" s="53" t="s">
        <v>441</v>
      </c>
      <c r="D67" s="14">
        <v>694024</v>
      </c>
      <c r="E67" s="15">
        <v>740550</v>
      </c>
      <c r="F67" s="15"/>
      <c r="G67" s="15"/>
      <c r="H67" s="14">
        <f>SUM(D67:G67)</f>
        <v>1434574</v>
      </c>
      <c r="I67" s="36">
        <f>B67-H67</f>
        <v>1986346</v>
      </c>
      <c r="J67" s="185" t="s">
        <v>129</v>
      </c>
    </row>
    <row r="68" spans="1:10" ht="21" x14ac:dyDescent="0.45">
      <c r="A68" s="12" t="s">
        <v>376</v>
      </c>
      <c r="B68" s="14">
        <v>246000</v>
      </c>
      <c r="C68" s="14"/>
      <c r="D68" s="14">
        <v>59056</v>
      </c>
      <c r="E68" s="14">
        <v>61500</v>
      </c>
      <c r="F68" s="15"/>
      <c r="G68" s="15"/>
      <c r="H68" s="14">
        <f>SUM(D68:G68)</f>
        <v>120556</v>
      </c>
      <c r="I68" s="36">
        <f>B68-H68</f>
        <v>125444</v>
      </c>
      <c r="J68" s="150"/>
    </row>
    <row r="69" spans="1:10" ht="21" x14ac:dyDescent="0.45">
      <c r="A69" s="12" t="s">
        <v>377</v>
      </c>
      <c r="B69" s="14">
        <v>2912760</v>
      </c>
      <c r="C69" s="14"/>
      <c r="D69" s="14">
        <v>569343</v>
      </c>
      <c r="E69" s="14">
        <v>627117</v>
      </c>
      <c r="F69" s="15"/>
      <c r="G69" s="15"/>
      <c r="H69" s="14">
        <f>SUM(D69:G69)</f>
        <v>1196460</v>
      </c>
      <c r="I69" s="36">
        <f>B69-H69</f>
        <v>1716300</v>
      </c>
      <c r="J69" s="150"/>
    </row>
    <row r="70" spans="1:10" ht="21" x14ac:dyDescent="0.45">
      <c r="A70" s="12" t="s">
        <v>378</v>
      </c>
      <c r="B70" s="14">
        <v>312000</v>
      </c>
      <c r="C70" s="14"/>
      <c r="D70" s="14">
        <v>64382</v>
      </c>
      <c r="E70" s="13">
        <v>70800</v>
      </c>
      <c r="F70" s="13"/>
      <c r="G70" s="13"/>
      <c r="H70" s="14">
        <f>SUM(D70:G70)</f>
        <v>135182</v>
      </c>
      <c r="I70" s="37">
        <f>B70-H70</f>
        <v>176818</v>
      </c>
      <c r="J70" s="150"/>
    </row>
    <row r="71" spans="1:10" ht="21" x14ac:dyDescent="0.45">
      <c r="A71" s="19"/>
      <c r="B71" s="20"/>
      <c r="C71" s="20"/>
      <c r="D71" s="14"/>
      <c r="E71" s="13"/>
      <c r="F71" s="13"/>
      <c r="G71" s="13"/>
      <c r="H71" s="14"/>
      <c r="I71" s="37"/>
      <c r="J71" s="153"/>
    </row>
    <row r="72" spans="1:10" ht="21" x14ac:dyDescent="0.45">
      <c r="A72" s="19"/>
      <c r="B72" s="20"/>
      <c r="C72" s="20"/>
      <c r="D72" s="14"/>
      <c r="E72" s="13"/>
      <c r="F72" s="13"/>
      <c r="G72" s="13"/>
      <c r="H72" s="14"/>
      <c r="I72" s="37"/>
      <c r="J72" s="153"/>
    </row>
    <row r="73" spans="1:10" ht="21" x14ac:dyDescent="0.45">
      <c r="A73" s="19"/>
      <c r="B73" s="20"/>
      <c r="C73" s="20"/>
      <c r="D73" s="14"/>
      <c r="E73" s="13"/>
      <c r="F73" s="13"/>
      <c r="G73" s="13"/>
      <c r="H73" s="37"/>
      <c r="I73" s="37"/>
      <c r="J73" s="153"/>
    </row>
    <row r="74" spans="1:10" ht="21.75" thickBot="1" x14ac:dyDescent="0.5">
      <c r="A74" s="22" t="s">
        <v>17</v>
      </c>
      <c r="B74" s="24">
        <v>9740080</v>
      </c>
      <c r="C74" s="24"/>
      <c r="D74" s="24">
        <f>SUM(D60:D73)</f>
        <v>2068645</v>
      </c>
      <c r="E74" s="26">
        <f>SUM(E58:E73)</f>
        <v>2181807</v>
      </c>
      <c r="F74" s="26"/>
      <c r="G74" s="26"/>
      <c r="H74" s="24">
        <f>SUM(H60:H73)</f>
        <v>4250452</v>
      </c>
      <c r="I74" s="27">
        <f>SUM(I60:I73)</f>
        <v>5489628</v>
      </c>
      <c r="J74" s="155"/>
    </row>
    <row r="75" spans="1:10" ht="21.75" thickTop="1" x14ac:dyDescent="0.45">
      <c r="A75" s="34"/>
      <c r="B75" s="35"/>
      <c r="C75" s="35"/>
      <c r="D75" s="35"/>
      <c r="E75" s="39"/>
      <c r="F75" s="39"/>
      <c r="G75" s="39"/>
      <c r="H75" s="35"/>
      <c r="I75" s="40"/>
      <c r="J75" s="1"/>
    </row>
    <row r="76" spans="1:10" ht="21" x14ac:dyDescent="0.45">
      <c r="A76" s="206"/>
      <c r="B76" s="206"/>
      <c r="C76" s="206"/>
      <c r="D76" s="206"/>
      <c r="E76" s="206"/>
      <c r="F76" s="206"/>
      <c r="G76" s="206"/>
      <c r="H76" s="206"/>
      <c r="I76" s="206"/>
      <c r="J76" s="1"/>
    </row>
    <row r="77" spans="1:10" ht="21" x14ac:dyDescent="0.45">
      <c r="A77" s="204">
        <v>4</v>
      </c>
      <c r="B77" s="204"/>
      <c r="C77" s="204"/>
      <c r="D77" s="204"/>
      <c r="E77" s="204"/>
      <c r="F77" s="204"/>
      <c r="G77" s="204"/>
      <c r="H77" s="204"/>
      <c r="I77" s="204"/>
      <c r="J77" s="1"/>
    </row>
    <row r="78" spans="1:10" ht="21" x14ac:dyDescent="0.45">
      <c r="A78" s="196" t="s">
        <v>1</v>
      </c>
      <c r="B78" s="196" t="s">
        <v>2</v>
      </c>
      <c r="C78" s="179" t="s">
        <v>299</v>
      </c>
      <c r="D78" s="199" t="s">
        <v>3</v>
      </c>
      <c r="E78" s="200"/>
      <c r="F78" s="200"/>
      <c r="G78" s="201"/>
      <c r="H78" s="3" t="s">
        <v>4</v>
      </c>
      <c r="I78" s="196" t="s">
        <v>5</v>
      </c>
      <c r="J78" s="196" t="s">
        <v>6</v>
      </c>
    </row>
    <row r="79" spans="1:10" ht="21" x14ac:dyDescent="0.45">
      <c r="A79" s="197"/>
      <c r="B79" s="197"/>
      <c r="C79" s="180" t="s">
        <v>300</v>
      </c>
      <c r="D79" s="3" t="s">
        <v>7</v>
      </c>
      <c r="E79" s="3" t="s">
        <v>8</v>
      </c>
      <c r="F79" s="3" t="s">
        <v>9</v>
      </c>
      <c r="G79" s="3" t="s">
        <v>10</v>
      </c>
      <c r="H79" s="4" t="s">
        <v>11</v>
      </c>
      <c r="I79" s="197"/>
      <c r="J79" s="197"/>
    </row>
    <row r="80" spans="1:10" ht="21" x14ac:dyDescent="0.45">
      <c r="A80" s="198"/>
      <c r="B80" s="198"/>
      <c r="C80" s="181"/>
      <c r="D80" s="5" t="s">
        <v>12</v>
      </c>
      <c r="E80" s="5" t="s">
        <v>13</v>
      </c>
      <c r="F80" s="5" t="s">
        <v>14</v>
      </c>
      <c r="G80" s="5" t="s">
        <v>15</v>
      </c>
      <c r="H80" s="5"/>
      <c r="I80" s="198"/>
      <c r="J80" s="198"/>
    </row>
    <row r="81" spans="1:10" ht="21" x14ac:dyDescent="0.45">
      <c r="A81" s="41" t="s">
        <v>18</v>
      </c>
      <c r="B81" s="42">
        <v>9740080</v>
      </c>
      <c r="C81" s="42"/>
      <c r="D81" s="42">
        <v>2068645</v>
      </c>
      <c r="E81" s="43">
        <v>2181807</v>
      </c>
      <c r="F81" s="43"/>
      <c r="G81" s="43"/>
      <c r="H81" s="42">
        <v>4250452</v>
      </c>
      <c r="I81" s="146">
        <v>5489628</v>
      </c>
      <c r="J81" s="149"/>
    </row>
    <row r="82" spans="1:10" ht="21" x14ac:dyDescent="0.45">
      <c r="A82" s="10" t="s">
        <v>28</v>
      </c>
      <c r="B82" s="77">
        <v>3300000</v>
      </c>
      <c r="C82" s="77"/>
      <c r="D82" s="90"/>
      <c r="E82" s="89"/>
      <c r="F82" s="89"/>
      <c r="G82" s="89"/>
      <c r="H82" s="90"/>
      <c r="I82" s="90"/>
      <c r="J82" s="150"/>
    </row>
    <row r="83" spans="1:10" ht="21" x14ac:dyDescent="0.45">
      <c r="A83" s="10" t="s">
        <v>49</v>
      </c>
      <c r="B83" s="11">
        <v>3290000</v>
      </c>
      <c r="C83" s="77"/>
      <c r="D83" s="90"/>
      <c r="E83" s="89"/>
      <c r="F83" s="89"/>
      <c r="G83" s="89"/>
      <c r="H83" s="90"/>
      <c r="I83" s="90"/>
      <c r="J83" s="150"/>
    </row>
    <row r="84" spans="1:10" ht="21" x14ac:dyDescent="0.45">
      <c r="A84" s="10" t="s">
        <v>278</v>
      </c>
      <c r="B84" s="11">
        <v>165000</v>
      </c>
      <c r="C84" s="77"/>
      <c r="D84" s="90"/>
      <c r="E84" s="89"/>
      <c r="F84" s="89"/>
      <c r="G84" s="89"/>
      <c r="H84" s="90"/>
      <c r="I84" s="90"/>
      <c r="J84" s="150"/>
    </row>
    <row r="85" spans="1:10" ht="21" x14ac:dyDescent="0.45">
      <c r="A85" s="10" t="s">
        <v>425</v>
      </c>
      <c r="B85" s="11"/>
      <c r="C85" s="77"/>
      <c r="D85" s="90"/>
      <c r="E85" s="89"/>
      <c r="F85" s="89"/>
      <c r="G85" s="89"/>
      <c r="H85" s="90"/>
      <c r="I85" s="90"/>
      <c r="J85" s="150"/>
    </row>
    <row r="86" spans="1:10" ht="21" x14ac:dyDescent="0.45">
      <c r="A86" s="86" t="s">
        <v>426</v>
      </c>
      <c r="B86" s="20"/>
      <c r="C86" s="113"/>
      <c r="D86" s="45"/>
      <c r="E86" s="45"/>
      <c r="F86" s="45"/>
      <c r="G86" s="45"/>
      <c r="H86" s="45"/>
      <c r="I86" s="46"/>
      <c r="J86" s="150"/>
    </row>
    <row r="87" spans="1:10" ht="21" x14ac:dyDescent="0.45">
      <c r="A87" s="12" t="s">
        <v>383</v>
      </c>
      <c r="B87" s="14">
        <v>10000</v>
      </c>
      <c r="C87" s="14"/>
      <c r="D87" s="14"/>
      <c r="E87" s="14"/>
      <c r="F87" s="14"/>
      <c r="G87" s="14"/>
      <c r="H87" s="14"/>
      <c r="I87" s="14">
        <f>SUM(B87:H87)</f>
        <v>10000</v>
      </c>
      <c r="J87" s="150"/>
    </row>
    <row r="88" spans="1:10" ht="21" x14ac:dyDescent="0.45">
      <c r="A88" s="12" t="s">
        <v>384</v>
      </c>
      <c r="B88" s="14"/>
      <c r="C88" s="14"/>
      <c r="D88" s="14"/>
      <c r="E88" s="14"/>
      <c r="F88" s="14"/>
      <c r="G88" s="14"/>
      <c r="H88" s="14"/>
      <c r="I88" s="14"/>
      <c r="J88" s="150"/>
    </row>
    <row r="89" spans="1:10" ht="21" x14ac:dyDescent="0.45">
      <c r="A89" s="12" t="s">
        <v>163</v>
      </c>
      <c r="B89" s="14">
        <v>60000</v>
      </c>
      <c r="C89" s="14"/>
      <c r="D89" s="14">
        <v>8580</v>
      </c>
      <c r="E89" s="14">
        <v>3135</v>
      </c>
      <c r="F89" s="14"/>
      <c r="G89" s="14"/>
      <c r="H89" s="14">
        <f>SUM(D89:G89)</f>
        <v>11715</v>
      </c>
      <c r="I89" s="14">
        <f>B89-H89</f>
        <v>48285</v>
      </c>
      <c r="J89" s="150"/>
    </row>
    <row r="90" spans="1:10" ht="21" x14ac:dyDescent="0.45">
      <c r="A90" s="12" t="s">
        <v>379</v>
      </c>
      <c r="B90" s="36">
        <v>10000</v>
      </c>
      <c r="C90" s="36"/>
      <c r="D90" s="14"/>
      <c r="E90" s="14"/>
      <c r="F90" s="14"/>
      <c r="G90" s="14"/>
      <c r="H90" s="14"/>
      <c r="I90" s="36">
        <f>SUM(B90:H90)</f>
        <v>10000</v>
      </c>
      <c r="J90" s="150"/>
    </row>
    <row r="91" spans="1:10" ht="21" x14ac:dyDescent="0.45">
      <c r="A91" s="12" t="s">
        <v>380</v>
      </c>
      <c r="B91" s="36">
        <v>10000</v>
      </c>
      <c r="C91" s="36"/>
      <c r="D91" s="14"/>
      <c r="E91" s="14"/>
      <c r="F91" s="14"/>
      <c r="G91" s="14"/>
      <c r="H91" s="14"/>
      <c r="I91" s="36">
        <f>SUM(B91:H91)</f>
        <v>10000</v>
      </c>
      <c r="J91" s="150"/>
    </row>
    <row r="92" spans="1:10" ht="21" x14ac:dyDescent="0.45">
      <c r="A92" s="12" t="s">
        <v>381</v>
      </c>
      <c r="B92" s="14">
        <v>25000</v>
      </c>
      <c r="C92" s="14"/>
      <c r="D92" s="14"/>
      <c r="E92" s="14"/>
      <c r="F92" s="14"/>
      <c r="G92" s="14"/>
      <c r="H92" s="14"/>
      <c r="I92" s="36">
        <f>SUM(B92:H92)</f>
        <v>25000</v>
      </c>
      <c r="J92" s="150"/>
    </row>
    <row r="93" spans="1:10" ht="21" x14ac:dyDescent="0.45">
      <c r="A93" s="12" t="s">
        <v>382</v>
      </c>
      <c r="B93" s="14">
        <v>50000</v>
      </c>
      <c r="C93" s="14"/>
      <c r="D93" s="14"/>
      <c r="E93" s="14">
        <v>1870</v>
      </c>
      <c r="F93" s="14"/>
      <c r="G93" s="14"/>
      <c r="H93" s="14">
        <f>SUM(E93:G93)</f>
        <v>1870</v>
      </c>
      <c r="I93" s="36">
        <f>B93-E93</f>
        <v>48130</v>
      </c>
      <c r="J93" s="150"/>
    </row>
    <row r="94" spans="1:10" ht="21" x14ac:dyDescent="0.45">
      <c r="A94" s="49" t="s">
        <v>30</v>
      </c>
      <c r="B94" s="44">
        <v>1855000</v>
      </c>
      <c r="C94" s="44"/>
      <c r="D94" s="14"/>
      <c r="E94" s="14"/>
      <c r="F94" s="14"/>
      <c r="G94" s="14"/>
      <c r="H94" s="14"/>
      <c r="I94" s="15"/>
      <c r="J94" s="150"/>
    </row>
    <row r="95" spans="1:10" ht="21" x14ac:dyDescent="0.45">
      <c r="A95" s="12" t="s">
        <v>151</v>
      </c>
      <c r="B95" s="52">
        <v>450000</v>
      </c>
      <c r="C95" s="52"/>
      <c r="D95" s="14">
        <v>156889</v>
      </c>
      <c r="E95" s="14">
        <v>79860</v>
      </c>
      <c r="F95" s="14"/>
      <c r="G95" s="14"/>
      <c r="H95" s="14">
        <f>SUM(D95:G95)</f>
        <v>236749</v>
      </c>
      <c r="I95" s="14">
        <f>B95-H95</f>
        <v>213251</v>
      </c>
      <c r="J95" s="150"/>
    </row>
    <row r="96" spans="1:10" ht="21" x14ac:dyDescent="0.45">
      <c r="A96" s="10" t="s">
        <v>240</v>
      </c>
      <c r="B96" s="147"/>
      <c r="C96" s="52"/>
      <c r="D96" s="14"/>
      <c r="E96" s="14"/>
      <c r="F96" s="14"/>
      <c r="G96" s="14"/>
      <c r="H96" s="14"/>
      <c r="I96" s="14"/>
      <c r="J96" s="150"/>
    </row>
    <row r="97" spans="1:10" ht="21" x14ac:dyDescent="0.45">
      <c r="A97" s="10" t="s">
        <v>152</v>
      </c>
      <c r="B97" s="54">
        <v>40000</v>
      </c>
      <c r="C97" s="14"/>
      <c r="D97" s="14"/>
      <c r="E97" s="14"/>
      <c r="F97" s="14"/>
      <c r="G97" s="14"/>
      <c r="H97" s="14"/>
      <c r="I97" s="14"/>
      <c r="J97" s="150"/>
    </row>
    <row r="98" spans="1:10" ht="21" x14ac:dyDescent="0.45">
      <c r="A98" s="12" t="s">
        <v>385</v>
      </c>
      <c r="B98" s="36">
        <v>30000</v>
      </c>
      <c r="C98" s="36"/>
      <c r="D98" s="14">
        <v>750</v>
      </c>
      <c r="E98" s="14"/>
      <c r="F98" s="14"/>
      <c r="G98" s="14"/>
      <c r="H98" s="14">
        <f>SUM(D98:G98)</f>
        <v>750</v>
      </c>
      <c r="I98" s="14">
        <f>B98-H98</f>
        <v>29250</v>
      </c>
      <c r="J98" s="150"/>
    </row>
    <row r="99" spans="1:10" ht="21" x14ac:dyDescent="0.45">
      <c r="A99" s="12" t="s">
        <v>386</v>
      </c>
      <c r="B99" s="36">
        <v>10000</v>
      </c>
      <c r="C99" s="36"/>
      <c r="D99" s="14">
        <v>750</v>
      </c>
      <c r="E99" s="14"/>
      <c r="F99" s="14"/>
      <c r="G99" s="14"/>
      <c r="H99" s="14">
        <f>SUM(D99:G99)</f>
        <v>750</v>
      </c>
      <c r="I99" s="14">
        <f>B99-H99</f>
        <v>9250</v>
      </c>
      <c r="J99" s="150"/>
    </row>
    <row r="100" spans="1:10" ht="21.75" thickBot="1" x14ac:dyDescent="0.5">
      <c r="A100" s="22" t="s">
        <v>17</v>
      </c>
      <c r="B100" s="24">
        <v>10395080</v>
      </c>
      <c r="C100" s="24"/>
      <c r="D100" s="24">
        <f>SUM(D81:D99)</f>
        <v>2235614</v>
      </c>
      <c r="E100" s="26">
        <f>SUM(E81:E99)</f>
        <v>2266672</v>
      </c>
      <c r="F100" s="26"/>
      <c r="G100" s="26"/>
      <c r="H100" s="24">
        <f>SUM(H81:H99)</f>
        <v>4502286</v>
      </c>
      <c r="I100" s="23">
        <f>SUM(I81:I99)</f>
        <v>5892794</v>
      </c>
      <c r="J100" s="155"/>
    </row>
    <row r="101" spans="1:10" ht="21.75" thickTop="1" x14ac:dyDescent="0.45">
      <c r="A101" s="205"/>
      <c r="B101" s="205"/>
      <c r="C101" s="205"/>
      <c r="D101" s="205"/>
      <c r="E101" s="205"/>
      <c r="F101" s="205"/>
      <c r="G101" s="205"/>
      <c r="H101" s="205"/>
      <c r="I101" s="205"/>
      <c r="J101" s="1"/>
    </row>
    <row r="102" spans="1:10" ht="21" x14ac:dyDescent="0.45">
      <c r="A102" s="206"/>
      <c r="B102" s="206"/>
      <c r="C102" s="206"/>
      <c r="D102" s="206"/>
      <c r="E102" s="206"/>
      <c r="F102" s="206"/>
      <c r="G102" s="206"/>
      <c r="H102" s="206"/>
      <c r="I102" s="206"/>
      <c r="J102" s="206"/>
    </row>
    <row r="103" spans="1:10" ht="21" x14ac:dyDescent="0.45">
      <c r="A103" s="204">
        <v>5</v>
      </c>
      <c r="B103" s="204"/>
      <c r="C103" s="204"/>
      <c r="D103" s="204"/>
      <c r="E103" s="204"/>
      <c r="F103" s="204"/>
      <c r="G103" s="204"/>
      <c r="H103" s="204"/>
      <c r="I103" s="204"/>
      <c r="J103" s="204"/>
    </row>
    <row r="104" spans="1:10" ht="21" x14ac:dyDescent="0.45">
      <c r="A104" s="196" t="s">
        <v>1</v>
      </c>
      <c r="B104" s="196" t="s">
        <v>2</v>
      </c>
      <c r="C104" s="179" t="s">
        <v>299</v>
      </c>
      <c r="D104" s="199" t="s">
        <v>3</v>
      </c>
      <c r="E104" s="200"/>
      <c r="F104" s="200"/>
      <c r="G104" s="201"/>
      <c r="H104" s="3" t="s">
        <v>4</v>
      </c>
      <c r="I104" s="196" t="s">
        <v>5</v>
      </c>
      <c r="J104" s="196" t="s">
        <v>6</v>
      </c>
    </row>
    <row r="105" spans="1:10" ht="21" x14ac:dyDescent="0.45">
      <c r="A105" s="197"/>
      <c r="B105" s="197"/>
      <c r="C105" s="180" t="s">
        <v>300</v>
      </c>
      <c r="D105" s="3" t="s">
        <v>7</v>
      </c>
      <c r="E105" s="3" t="s">
        <v>8</v>
      </c>
      <c r="F105" s="3" t="s">
        <v>9</v>
      </c>
      <c r="G105" s="3" t="s">
        <v>10</v>
      </c>
      <c r="H105" s="4" t="s">
        <v>11</v>
      </c>
      <c r="I105" s="197"/>
      <c r="J105" s="197"/>
    </row>
    <row r="106" spans="1:10" ht="21" x14ac:dyDescent="0.45">
      <c r="A106" s="198"/>
      <c r="B106" s="198"/>
      <c r="C106" s="181"/>
      <c r="D106" s="5" t="s">
        <v>12</v>
      </c>
      <c r="E106" s="5" t="s">
        <v>13</v>
      </c>
      <c r="F106" s="5" t="s">
        <v>14</v>
      </c>
      <c r="G106" s="5" t="s">
        <v>15</v>
      </c>
      <c r="H106" s="5"/>
      <c r="I106" s="198"/>
      <c r="J106" s="198"/>
    </row>
    <row r="107" spans="1:10" ht="21" x14ac:dyDescent="0.45">
      <c r="A107" s="41" t="s">
        <v>18</v>
      </c>
      <c r="B107" s="42">
        <v>10395080</v>
      </c>
      <c r="C107" s="42"/>
      <c r="D107" s="42">
        <v>2235614</v>
      </c>
      <c r="E107" s="43">
        <v>2266672</v>
      </c>
      <c r="F107" s="43"/>
      <c r="G107" s="43"/>
      <c r="H107" s="42">
        <v>4502286</v>
      </c>
      <c r="I107" s="29">
        <v>5892794</v>
      </c>
      <c r="J107" s="149"/>
    </row>
    <row r="108" spans="1:10" ht="21" x14ac:dyDescent="0.45">
      <c r="A108" s="12" t="s">
        <v>427</v>
      </c>
      <c r="B108" s="36">
        <v>50000</v>
      </c>
      <c r="C108" s="36"/>
      <c r="D108" s="14"/>
      <c r="E108" s="13"/>
      <c r="F108" s="12"/>
      <c r="G108" s="12"/>
      <c r="H108" s="14"/>
      <c r="I108" s="36">
        <f>SUM(B108:H108)</f>
        <v>50000</v>
      </c>
      <c r="J108" s="150"/>
    </row>
    <row r="109" spans="1:10" ht="21" x14ac:dyDescent="0.45">
      <c r="A109" s="10" t="s">
        <v>241</v>
      </c>
      <c r="B109" s="54"/>
      <c r="C109" s="54"/>
      <c r="D109" s="14"/>
      <c r="E109" s="13"/>
      <c r="F109" s="12"/>
      <c r="G109" s="13"/>
      <c r="H109" s="14"/>
      <c r="I109" s="36"/>
      <c r="J109" s="150"/>
    </row>
    <row r="110" spans="1:10" ht="21" x14ac:dyDescent="0.45">
      <c r="A110" s="10" t="s">
        <v>153</v>
      </c>
      <c r="B110" s="36"/>
      <c r="C110" s="36"/>
      <c r="D110" s="14"/>
      <c r="E110" s="14"/>
      <c r="F110" s="14"/>
      <c r="G110" s="15"/>
      <c r="H110" s="14"/>
      <c r="I110" s="36"/>
      <c r="J110" s="150"/>
    </row>
    <row r="111" spans="1:10" ht="21" x14ac:dyDescent="0.45">
      <c r="A111" s="12" t="s">
        <v>31</v>
      </c>
      <c r="B111" s="36">
        <v>10000</v>
      </c>
      <c r="C111" s="36"/>
      <c r="D111" s="14"/>
      <c r="E111" s="15"/>
      <c r="F111" s="14"/>
      <c r="G111" s="15"/>
      <c r="H111" s="14"/>
      <c r="I111" s="14">
        <f>SUM(B111:H111)</f>
        <v>10000</v>
      </c>
      <c r="J111" s="150"/>
    </row>
    <row r="112" spans="1:10" ht="21" x14ac:dyDescent="0.45">
      <c r="A112" s="12" t="s">
        <v>279</v>
      </c>
      <c r="B112" s="36">
        <v>150000</v>
      </c>
      <c r="C112" s="36"/>
      <c r="D112" s="14"/>
      <c r="E112" s="15"/>
      <c r="F112" s="14"/>
      <c r="G112" s="14"/>
      <c r="H112" s="14"/>
      <c r="I112" s="14">
        <f>SUM(B112:H112)</f>
        <v>150000</v>
      </c>
      <c r="J112" s="150"/>
    </row>
    <row r="113" spans="1:10" ht="21" x14ac:dyDescent="0.45">
      <c r="A113" s="12" t="s">
        <v>280</v>
      </c>
      <c r="B113" s="36">
        <v>450000</v>
      </c>
      <c r="C113" s="36"/>
      <c r="D113" s="14"/>
      <c r="E113" s="15">
        <v>302950</v>
      </c>
      <c r="F113" s="14"/>
      <c r="G113" s="14"/>
      <c r="H113" s="14">
        <f>SUM(E113:G113)</f>
        <v>302950</v>
      </c>
      <c r="I113" s="36">
        <f>B113-E113</f>
        <v>147050</v>
      </c>
      <c r="J113" s="150"/>
    </row>
    <row r="114" spans="1:10" ht="21" x14ac:dyDescent="0.45">
      <c r="A114" s="12" t="s">
        <v>20</v>
      </c>
      <c r="B114" s="56"/>
      <c r="C114" s="56"/>
      <c r="D114" s="14"/>
      <c r="E114" s="15"/>
      <c r="F114" s="14"/>
      <c r="G114" s="14"/>
      <c r="H114" s="14"/>
      <c r="I114" s="36"/>
      <c r="J114" s="150"/>
    </row>
    <row r="115" spans="1:10" ht="21" x14ac:dyDescent="0.45">
      <c r="A115" s="12" t="s">
        <v>281</v>
      </c>
      <c r="B115" s="56">
        <v>5000</v>
      </c>
      <c r="C115" s="56"/>
      <c r="D115" s="14"/>
      <c r="E115" s="13"/>
      <c r="F115" s="13"/>
      <c r="G115" s="13"/>
      <c r="H115" s="14"/>
      <c r="I115" s="36">
        <f>SUM(B115:H115)</f>
        <v>5000</v>
      </c>
      <c r="J115" s="150"/>
    </row>
    <row r="116" spans="1:10" ht="21" x14ac:dyDescent="0.45">
      <c r="A116" s="12" t="s">
        <v>282</v>
      </c>
      <c r="B116" s="56">
        <v>5000</v>
      </c>
      <c r="C116" s="56"/>
      <c r="D116" s="14"/>
      <c r="E116" s="13"/>
      <c r="F116" s="12"/>
      <c r="G116" s="13"/>
      <c r="H116" s="14"/>
      <c r="I116" s="56">
        <f>SUM(B116:H116)</f>
        <v>5000</v>
      </c>
      <c r="J116" s="150"/>
    </row>
    <row r="117" spans="1:10" ht="21" x14ac:dyDescent="0.45">
      <c r="A117" s="12" t="s">
        <v>283</v>
      </c>
      <c r="B117" s="36">
        <v>5000</v>
      </c>
      <c r="C117" s="36"/>
      <c r="D117" s="14"/>
      <c r="E117" s="13"/>
      <c r="F117" s="12"/>
      <c r="G117" s="13"/>
      <c r="H117" s="14"/>
      <c r="I117" s="56">
        <f>SUM(B117:H117)</f>
        <v>5000</v>
      </c>
      <c r="J117" s="150"/>
    </row>
    <row r="118" spans="1:10" ht="21" x14ac:dyDescent="0.45">
      <c r="A118" s="12" t="s">
        <v>242</v>
      </c>
      <c r="B118" s="38"/>
      <c r="C118" s="38"/>
      <c r="D118" s="14"/>
      <c r="E118" s="13"/>
      <c r="F118" s="12"/>
      <c r="G118" s="13"/>
      <c r="H118" s="14"/>
      <c r="I118" s="56"/>
      <c r="J118" s="150"/>
    </row>
    <row r="119" spans="1:10" ht="21" x14ac:dyDescent="0.45">
      <c r="A119" s="12" t="s">
        <v>284</v>
      </c>
      <c r="B119" s="36">
        <v>5000</v>
      </c>
      <c r="C119" s="36"/>
      <c r="D119" s="14"/>
      <c r="E119" s="13"/>
      <c r="F119" s="13"/>
      <c r="G119" s="13"/>
      <c r="H119" s="14"/>
      <c r="I119" s="36">
        <f>SUM(B119:H119)</f>
        <v>5000</v>
      </c>
      <c r="J119" s="150"/>
    </row>
    <row r="120" spans="1:10" ht="21" x14ac:dyDescent="0.45">
      <c r="A120" s="19" t="s">
        <v>243</v>
      </c>
      <c r="B120" s="38"/>
      <c r="C120" s="38"/>
      <c r="D120" s="20"/>
      <c r="E120" s="21"/>
      <c r="F120" s="21"/>
      <c r="G120" s="21"/>
      <c r="H120" s="20"/>
      <c r="I120" s="38"/>
      <c r="J120" s="150"/>
    </row>
    <row r="121" spans="1:10" ht="21" x14ac:dyDescent="0.45">
      <c r="A121" s="12" t="s">
        <v>285</v>
      </c>
      <c r="B121" s="38">
        <v>5000</v>
      </c>
      <c r="C121" s="38"/>
      <c r="D121" s="20"/>
      <c r="E121" s="21"/>
      <c r="F121" s="21"/>
      <c r="G121" s="21"/>
      <c r="H121" s="20"/>
      <c r="I121" s="38">
        <f>SUM(B121:H121)</f>
        <v>5000</v>
      </c>
      <c r="J121" s="153"/>
    </row>
    <row r="122" spans="1:10" ht="21" x14ac:dyDescent="0.45">
      <c r="A122" s="12" t="s">
        <v>387</v>
      </c>
      <c r="B122" s="36"/>
      <c r="C122" s="38"/>
      <c r="D122" s="20"/>
      <c r="E122" s="21"/>
      <c r="F122" s="21"/>
      <c r="G122" s="21"/>
      <c r="H122" s="20"/>
      <c r="I122" s="38"/>
      <c r="J122" s="153"/>
    </row>
    <row r="123" spans="1:10" ht="21" x14ac:dyDescent="0.45">
      <c r="A123" s="12" t="s">
        <v>391</v>
      </c>
      <c r="B123" s="32">
        <v>10000</v>
      </c>
      <c r="C123" s="38"/>
      <c r="D123" s="20"/>
      <c r="E123" s="21"/>
      <c r="F123" s="21"/>
      <c r="G123" s="21"/>
      <c r="H123" s="20"/>
      <c r="I123" s="38">
        <f>SUM(B123:H123)</f>
        <v>10000</v>
      </c>
      <c r="J123" s="153"/>
    </row>
    <row r="124" spans="1:10" ht="21" x14ac:dyDescent="0.45">
      <c r="A124" s="12" t="s">
        <v>388</v>
      </c>
      <c r="B124" s="32">
        <v>300000</v>
      </c>
      <c r="C124" s="36"/>
      <c r="D124" s="14">
        <v>1340</v>
      </c>
      <c r="E124" s="13">
        <v>60610</v>
      </c>
      <c r="F124" s="13"/>
      <c r="G124" s="13"/>
      <c r="H124" s="14">
        <f>SUM(D124:G124)</f>
        <v>61950</v>
      </c>
      <c r="I124" s="36">
        <f>B124-H124</f>
        <v>238050</v>
      </c>
      <c r="J124" s="150"/>
    </row>
    <row r="125" spans="1:10" ht="21" x14ac:dyDescent="0.45">
      <c r="A125" s="112"/>
      <c r="B125" s="113"/>
      <c r="C125" s="160"/>
      <c r="D125" s="113"/>
      <c r="E125" s="161"/>
      <c r="F125" s="161"/>
      <c r="G125" s="161"/>
      <c r="H125" s="113"/>
      <c r="I125" s="160"/>
      <c r="J125" s="162"/>
    </row>
    <row r="126" spans="1:10" ht="21.75" thickBot="1" x14ac:dyDescent="0.5">
      <c r="A126" s="22" t="s">
        <v>17</v>
      </c>
      <c r="B126" s="23">
        <v>11390080</v>
      </c>
      <c r="C126" s="23"/>
      <c r="D126" s="23">
        <f>SUM(D107:D125)</f>
        <v>2236954</v>
      </c>
      <c r="E126" s="26">
        <f>SUM(E107:E125)</f>
        <v>2630232</v>
      </c>
      <c r="F126" s="26"/>
      <c r="G126" s="26"/>
      <c r="H126" s="23">
        <f>SUM(H107:H125)</f>
        <v>4867186</v>
      </c>
      <c r="I126" s="24">
        <f>SUM(I107:I125)</f>
        <v>6522894</v>
      </c>
      <c r="J126" s="155"/>
    </row>
    <row r="127" spans="1:10" ht="21.75" thickTop="1" x14ac:dyDescent="0.45">
      <c r="A127" s="205"/>
      <c r="B127" s="205"/>
      <c r="C127" s="205"/>
      <c r="D127" s="205"/>
      <c r="E127" s="205"/>
      <c r="F127" s="205"/>
      <c r="G127" s="205"/>
      <c r="H127" s="205"/>
      <c r="I127" s="205"/>
      <c r="J127" s="205"/>
    </row>
    <row r="128" spans="1:10" ht="21" x14ac:dyDescent="0.45">
      <c r="A128" s="207"/>
      <c r="B128" s="207"/>
      <c r="C128" s="207"/>
      <c r="D128" s="207"/>
      <c r="E128" s="207"/>
      <c r="F128" s="207"/>
      <c r="G128" s="207"/>
      <c r="H128" s="207"/>
      <c r="I128" s="207"/>
      <c r="J128" s="207"/>
    </row>
    <row r="129" spans="1:10" ht="21" x14ac:dyDescent="0.45">
      <c r="A129" s="204">
        <v>6</v>
      </c>
      <c r="B129" s="204"/>
      <c r="C129" s="204"/>
      <c r="D129" s="204"/>
      <c r="E129" s="204"/>
      <c r="F129" s="204"/>
      <c r="G129" s="204"/>
      <c r="H129" s="204"/>
      <c r="I129" s="204"/>
      <c r="J129" s="204"/>
    </row>
    <row r="130" spans="1:10" ht="21" x14ac:dyDescent="0.45">
      <c r="A130" s="196" t="s">
        <v>1</v>
      </c>
      <c r="B130" s="196" t="s">
        <v>2</v>
      </c>
      <c r="C130" s="179" t="s">
        <v>299</v>
      </c>
      <c r="D130" s="199" t="s">
        <v>3</v>
      </c>
      <c r="E130" s="200"/>
      <c r="F130" s="200"/>
      <c r="G130" s="201"/>
      <c r="H130" s="3" t="s">
        <v>4</v>
      </c>
      <c r="I130" s="196" t="s">
        <v>5</v>
      </c>
      <c r="J130" s="196" t="s">
        <v>6</v>
      </c>
    </row>
    <row r="131" spans="1:10" ht="21" x14ac:dyDescent="0.45">
      <c r="A131" s="197"/>
      <c r="B131" s="197"/>
      <c r="C131" s="180" t="s">
        <v>300</v>
      </c>
      <c r="D131" s="3" t="s">
        <v>7</v>
      </c>
      <c r="E131" s="3" t="s">
        <v>8</v>
      </c>
      <c r="F131" s="3" t="s">
        <v>9</v>
      </c>
      <c r="G131" s="3" t="s">
        <v>10</v>
      </c>
      <c r="H131" s="4" t="s">
        <v>11</v>
      </c>
      <c r="I131" s="197"/>
      <c r="J131" s="197"/>
    </row>
    <row r="132" spans="1:10" ht="21" x14ac:dyDescent="0.45">
      <c r="A132" s="198"/>
      <c r="B132" s="198"/>
      <c r="C132" s="181"/>
      <c r="D132" s="5" t="s">
        <v>12</v>
      </c>
      <c r="E132" s="5" t="s">
        <v>13</v>
      </c>
      <c r="F132" s="5" t="s">
        <v>14</v>
      </c>
      <c r="G132" s="5" t="s">
        <v>15</v>
      </c>
      <c r="H132" s="5"/>
      <c r="I132" s="198"/>
      <c r="J132" s="198"/>
    </row>
    <row r="133" spans="1:10" ht="21" x14ac:dyDescent="0.45">
      <c r="A133" s="28" t="s">
        <v>18</v>
      </c>
      <c r="B133" s="29">
        <v>11390080</v>
      </c>
      <c r="C133" s="29"/>
      <c r="D133" s="29">
        <v>2236954</v>
      </c>
      <c r="E133" s="43">
        <v>2630232</v>
      </c>
      <c r="F133" s="43"/>
      <c r="G133" s="43"/>
      <c r="H133" s="29">
        <v>4867186</v>
      </c>
      <c r="I133" s="42">
        <v>6522894</v>
      </c>
      <c r="J133" s="149"/>
    </row>
    <row r="134" spans="1:10" ht="21" x14ac:dyDescent="0.45">
      <c r="A134" s="12" t="s">
        <v>392</v>
      </c>
      <c r="B134" s="32">
        <v>5000</v>
      </c>
      <c r="C134" s="32"/>
      <c r="D134" s="77"/>
      <c r="E134" s="89"/>
      <c r="F134" s="89"/>
      <c r="G134" s="89"/>
      <c r="H134" s="77"/>
      <c r="I134" s="107">
        <f>SUM(B134:H134)</f>
        <v>5000</v>
      </c>
      <c r="J134" s="150"/>
    </row>
    <row r="135" spans="1:10" ht="21" x14ac:dyDescent="0.45">
      <c r="A135" s="19" t="s">
        <v>393</v>
      </c>
      <c r="B135" s="32"/>
      <c r="C135" s="32"/>
      <c r="D135" s="77"/>
      <c r="E135" s="89"/>
      <c r="F135" s="89"/>
      <c r="G135" s="89"/>
      <c r="H135" s="77"/>
      <c r="I135" s="90"/>
      <c r="J135" s="150"/>
    </row>
    <row r="136" spans="1:10" ht="21" x14ac:dyDescent="0.45">
      <c r="A136" s="12" t="s">
        <v>389</v>
      </c>
      <c r="B136" s="32">
        <v>5000</v>
      </c>
      <c r="C136" s="32"/>
      <c r="D136" s="77"/>
      <c r="E136" s="89"/>
      <c r="F136" s="89"/>
      <c r="G136" s="89"/>
      <c r="H136" s="77"/>
      <c r="I136" s="107">
        <f>SUM(B136:H136)</f>
        <v>5000</v>
      </c>
      <c r="J136" s="150"/>
    </row>
    <row r="137" spans="1:10" ht="21" x14ac:dyDescent="0.45">
      <c r="A137" s="91" t="s">
        <v>164</v>
      </c>
      <c r="B137" s="32"/>
      <c r="C137" s="32"/>
      <c r="D137" s="77"/>
      <c r="E137" s="89"/>
      <c r="F137" s="89"/>
      <c r="G137" s="89"/>
      <c r="H137" s="77"/>
      <c r="I137" s="90"/>
      <c r="J137" s="150"/>
    </row>
    <row r="138" spans="1:10" ht="21" x14ac:dyDescent="0.45">
      <c r="A138" s="12" t="s">
        <v>390</v>
      </c>
      <c r="B138" s="32">
        <v>10000</v>
      </c>
      <c r="C138" s="32"/>
      <c r="D138" s="32">
        <v>1000</v>
      </c>
      <c r="E138" s="130"/>
      <c r="F138" s="130"/>
      <c r="G138" s="130"/>
      <c r="H138" s="32">
        <f>SUM(D138:G138)</f>
        <v>1000</v>
      </c>
      <c r="I138" s="107">
        <f>B138-H138</f>
        <v>9000</v>
      </c>
      <c r="J138" s="150"/>
    </row>
    <row r="139" spans="1:10" ht="21" x14ac:dyDescent="0.45">
      <c r="A139" s="12" t="s">
        <v>165</v>
      </c>
      <c r="B139" s="59"/>
      <c r="C139" s="152"/>
      <c r="D139" s="77"/>
      <c r="E139" s="89"/>
      <c r="F139" s="89"/>
      <c r="G139" s="123"/>
      <c r="H139" s="77"/>
      <c r="I139" s="107"/>
      <c r="J139" s="150"/>
    </row>
    <row r="140" spans="1:10" ht="21" x14ac:dyDescent="0.45">
      <c r="A140" s="12" t="s">
        <v>244</v>
      </c>
      <c r="B140" s="32">
        <v>350000</v>
      </c>
      <c r="C140" s="32"/>
      <c r="D140" s="32">
        <v>6903.12</v>
      </c>
      <c r="E140" s="130">
        <v>60105</v>
      </c>
      <c r="F140" s="89"/>
      <c r="G140" s="123"/>
      <c r="H140" s="32">
        <f>SUM(D140:G140)</f>
        <v>67008.12</v>
      </c>
      <c r="I140" s="107">
        <f>B140-H140</f>
        <v>282991.88</v>
      </c>
      <c r="J140" s="150"/>
    </row>
    <row r="141" spans="1:10" ht="21" x14ac:dyDescent="0.45">
      <c r="A141" s="10" t="s">
        <v>32</v>
      </c>
      <c r="B141" s="77">
        <v>1270000</v>
      </c>
      <c r="C141" s="77"/>
      <c r="D141" s="67"/>
      <c r="E141" s="67"/>
      <c r="F141" s="73"/>
      <c r="G141" s="73"/>
      <c r="H141" s="67"/>
      <c r="I141" s="117"/>
      <c r="J141" s="150"/>
    </row>
    <row r="142" spans="1:10" ht="21" x14ac:dyDescent="0.45">
      <c r="A142" s="12" t="s">
        <v>286</v>
      </c>
      <c r="B142" s="32">
        <v>150000</v>
      </c>
      <c r="C142" s="32"/>
      <c r="D142" s="13">
        <v>2770</v>
      </c>
      <c r="E142" s="13">
        <v>38284</v>
      </c>
      <c r="F142" s="73"/>
      <c r="G142" s="73"/>
      <c r="H142" s="13">
        <f>SUM(D142:G142)</f>
        <v>41054</v>
      </c>
      <c r="I142" s="15">
        <f t="shared" ref="I142:I147" si="0">B142-H142</f>
        <v>108946</v>
      </c>
      <c r="J142" s="150"/>
    </row>
    <row r="143" spans="1:10" ht="21" x14ac:dyDescent="0.45">
      <c r="A143" s="12" t="s">
        <v>287</v>
      </c>
      <c r="B143" s="32">
        <v>20000</v>
      </c>
      <c r="C143" s="32"/>
      <c r="D143" s="13">
        <v>7930</v>
      </c>
      <c r="E143" s="13"/>
      <c r="F143" s="73"/>
      <c r="G143" s="73"/>
      <c r="H143" s="13">
        <f>SUM(D143:G143)</f>
        <v>7930</v>
      </c>
      <c r="I143" s="15">
        <f t="shared" si="0"/>
        <v>12070</v>
      </c>
      <c r="J143" s="150"/>
    </row>
    <row r="144" spans="1:10" ht="21" x14ac:dyDescent="0.45">
      <c r="A144" s="12" t="s">
        <v>288</v>
      </c>
      <c r="B144" s="32">
        <v>250000</v>
      </c>
      <c r="C144" s="32"/>
      <c r="D144" s="13"/>
      <c r="E144" s="13">
        <v>69300</v>
      </c>
      <c r="F144" s="73"/>
      <c r="G144" s="73"/>
      <c r="H144" s="13">
        <f>SUM(E144:G144)</f>
        <v>69300</v>
      </c>
      <c r="I144" s="15">
        <f t="shared" si="0"/>
        <v>180700</v>
      </c>
      <c r="J144" s="150"/>
    </row>
    <row r="145" spans="1:10" ht="21" x14ac:dyDescent="0.45">
      <c r="A145" s="12" t="s">
        <v>394</v>
      </c>
      <c r="B145" s="32">
        <v>20000</v>
      </c>
      <c r="C145" s="32"/>
      <c r="D145" s="8"/>
      <c r="E145" s="8">
        <v>10000</v>
      </c>
      <c r="F145" s="141"/>
      <c r="G145" s="141"/>
      <c r="H145" s="8">
        <f>SUM(E145:G145)</f>
        <v>10000</v>
      </c>
      <c r="I145" s="68">
        <f t="shared" si="0"/>
        <v>10000</v>
      </c>
      <c r="J145" s="153"/>
    </row>
    <row r="146" spans="1:10" ht="21" x14ac:dyDescent="0.45">
      <c r="A146" s="12" t="s">
        <v>289</v>
      </c>
      <c r="B146" s="32">
        <v>150000</v>
      </c>
      <c r="C146" s="32"/>
      <c r="D146" s="8"/>
      <c r="E146" s="8">
        <v>9000</v>
      </c>
      <c r="F146" s="141"/>
      <c r="G146" s="141"/>
      <c r="H146" s="8">
        <f>SUM(E146:G146)</f>
        <v>9000</v>
      </c>
      <c r="I146" s="68">
        <f t="shared" si="0"/>
        <v>141000</v>
      </c>
      <c r="J146" s="153"/>
    </row>
    <row r="147" spans="1:10" ht="21" x14ac:dyDescent="0.45">
      <c r="A147" s="12" t="s">
        <v>290</v>
      </c>
      <c r="B147" s="32">
        <v>350000</v>
      </c>
      <c r="C147" s="32"/>
      <c r="D147" s="8">
        <v>45998.8</v>
      </c>
      <c r="E147" s="8">
        <v>57895.8</v>
      </c>
      <c r="F147" s="141"/>
      <c r="G147" s="141"/>
      <c r="H147" s="8">
        <f>SUM(D147:G147)</f>
        <v>103894.6</v>
      </c>
      <c r="I147" s="68">
        <f t="shared" si="0"/>
        <v>246105.4</v>
      </c>
      <c r="J147" s="153"/>
    </row>
    <row r="148" spans="1:10" ht="21" x14ac:dyDescent="0.45">
      <c r="A148" s="12" t="s">
        <v>291</v>
      </c>
      <c r="B148" s="32">
        <v>15000</v>
      </c>
      <c r="C148" s="32"/>
      <c r="D148" s="8"/>
      <c r="E148" s="8"/>
      <c r="F148" s="141"/>
      <c r="G148" s="141"/>
      <c r="H148" s="8"/>
      <c r="I148" s="68">
        <f>SUM(B148:H148)</f>
        <v>15000</v>
      </c>
      <c r="J148" s="153"/>
    </row>
    <row r="149" spans="1:10" ht="21" x14ac:dyDescent="0.45">
      <c r="A149" s="12" t="s">
        <v>292</v>
      </c>
      <c r="B149" s="32">
        <v>20000</v>
      </c>
      <c r="C149" s="32"/>
      <c r="D149" s="8"/>
      <c r="E149" s="8"/>
      <c r="F149" s="141"/>
      <c r="G149" s="141"/>
      <c r="H149" s="8"/>
      <c r="I149" s="68">
        <f>SUM(B149:H149)</f>
        <v>20000</v>
      </c>
      <c r="J149" s="153"/>
    </row>
    <row r="150" spans="1:10" ht="21" x14ac:dyDescent="0.45">
      <c r="A150" s="12" t="s">
        <v>293</v>
      </c>
      <c r="B150" s="32">
        <v>95000</v>
      </c>
      <c r="C150" s="32"/>
      <c r="D150" s="8"/>
      <c r="E150" s="8"/>
      <c r="F150" s="141"/>
      <c r="G150" s="141"/>
      <c r="H150" s="8"/>
      <c r="I150" s="68">
        <f>SUM(B150:H150)</f>
        <v>95000</v>
      </c>
      <c r="J150" s="153"/>
    </row>
    <row r="151" spans="1:10" ht="21" x14ac:dyDescent="0.45">
      <c r="A151" s="12" t="s">
        <v>294</v>
      </c>
      <c r="B151" s="32">
        <v>200000</v>
      </c>
      <c r="C151" s="32"/>
      <c r="D151" s="8">
        <v>23070</v>
      </c>
      <c r="E151" s="8">
        <v>67350</v>
      </c>
      <c r="F151" s="141"/>
      <c r="G151" s="141"/>
      <c r="H151" s="8">
        <f>SUM(D151:G151)</f>
        <v>90420</v>
      </c>
      <c r="I151" s="68">
        <f>B151-H151</f>
        <v>109580</v>
      </c>
      <c r="J151" s="153"/>
    </row>
    <row r="152" spans="1:10" ht="21.75" thickBot="1" x14ac:dyDescent="0.5">
      <c r="A152" s="22" t="s">
        <v>17</v>
      </c>
      <c r="B152" s="23">
        <v>13030080</v>
      </c>
      <c r="C152" s="23"/>
      <c r="D152" s="24">
        <f>SUM(D133:D151)</f>
        <v>2324625.92</v>
      </c>
      <c r="E152" s="26">
        <f>SUM(E133:E151)</f>
        <v>2942166.8</v>
      </c>
      <c r="F152" s="26"/>
      <c r="G152" s="26"/>
      <c r="H152" s="24">
        <f>SUM(H133:H151)</f>
        <v>5266792.72</v>
      </c>
      <c r="I152" s="24">
        <f>SUM(I133:I151)</f>
        <v>7763287.2800000003</v>
      </c>
      <c r="J152" s="155"/>
    </row>
    <row r="153" spans="1:10" ht="21.75" thickTop="1" x14ac:dyDescent="0.45">
      <c r="A153" s="205"/>
      <c r="B153" s="205"/>
      <c r="C153" s="205"/>
      <c r="D153" s="205"/>
      <c r="E153" s="205"/>
      <c r="F153" s="205"/>
      <c r="G153" s="205"/>
      <c r="H153" s="205"/>
      <c r="I153" s="205"/>
      <c r="J153" s="205"/>
    </row>
    <row r="154" spans="1:10" ht="21" x14ac:dyDescent="0.45">
      <c r="A154" s="206"/>
      <c r="B154" s="206"/>
      <c r="C154" s="206"/>
      <c r="D154" s="206"/>
      <c r="E154" s="206"/>
      <c r="F154" s="206"/>
      <c r="G154" s="206"/>
      <c r="H154" s="206"/>
      <c r="I154" s="206"/>
      <c r="J154" s="206"/>
    </row>
    <row r="155" spans="1:10" ht="21" x14ac:dyDescent="0.45">
      <c r="A155" s="204">
        <v>7</v>
      </c>
      <c r="B155" s="204"/>
      <c r="C155" s="204"/>
      <c r="D155" s="204"/>
      <c r="E155" s="204"/>
      <c r="F155" s="204"/>
      <c r="G155" s="204"/>
      <c r="H155" s="204"/>
      <c r="I155" s="204"/>
      <c r="J155" s="204"/>
    </row>
    <row r="156" spans="1:10" ht="21" x14ac:dyDescent="0.45">
      <c r="A156" s="196" t="s">
        <v>1</v>
      </c>
      <c r="B156" s="196" t="s">
        <v>2</v>
      </c>
      <c r="C156" s="179" t="s">
        <v>299</v>
      </c>
      <c r="D156" s="199" t="s">
        <v>3</v>
      </c>
      <c r="E156" s="200"/>
      <c r="F156" s="200"/>
      <c r="G156" s="201"/>
      <c r="H156" s="3" t="s">
        <v>4</v>
      </c>
      <c r="I156" s="196" t="s">
        <v>5</v>
      </c>
      <c r="J156" s="196" t="s">
        <v>6</v>
      </c>
    </row>
    <row r="157" spans="1:10" ht="21" x14ac:dyDescent="0.45">
      <c r="A157" s="197"/>
      <c r="B157" s="197"/>
      <c r="C157" s="180" t="s">
        <v>300</v>
      </c>
      <c r="D157" s="3" t="s">
        <v>7</v>
      </c>
      <c r="E157" s="3" t="s">
        <v>8</v>
      </c>
      <c r="F157" s="3" t="s">
        <v>9</v>
      </c>
      <c r="G157" s="3" t="s">
        <v>10</v>
      </c>
      <c r="H157" s="4" t="s">
        <v>11</v>
      </c>
      <c r="I157" s="197"/>
      <c r="J157" s="197"/>
    </row>
    <row r="158" spans="1:10" ht="21" x14ac:dyDescent="0.45">
      <c r="A158" s="198"/>
      <c r="B158" s="198"/>
      <c r="C158" s="181"/>
      <c r="D158" s="5" t="s">
        <v>12</v>
      </c>
      <c r="E158" s="5" t="s">
        <v>13</v>
      </c>
      <c r="F158" s="5" t="s">
        <v>14</v>
      </c>
      <c r="G158" s="5" t="s">
        <v>15</v>
      </c>
      <c r="H158" s="5"/>
      <c r="I158" s="198"/>
      <c r="J158" s="198"/>
    </row>
    <row r="159" spans="1:10" ht="21" x14ac:dyDescent="0.45">
      <c r="A159" s="60" t="s">
        <v>18</v>
      </c>
      <c r="B159" s="29">
        <v>13030080</v>
      </c>
      <c r="C159" s="29"/>
      <c r="D159" s="42">
        <v>2324625.92</v>
      </c>
      <c r="E159" s="43">
        <v>2942166.8</v>
      </c>
      <c r="F159" s="43"/>
      <c r="G159" s="43"/>
      <c r="H159" s="42">
        <v>5266792.72</v>
      </c>
      <c r="I159" s="42">
        <v>7763287.2800000003</v>
      </c>
      <c r="J159" s="149"/>
    </row>
    <row r="160" spans="1:10" ht="21" x14ac:dyDescent="0.45">
      <c r="A160" s="10" t="s">
        <v>245</v>
      </c>
      <c r="B160" s="77"/>
      <c r="C160" s="77"/>
      <c r="D160" s="90"/>
      <c r="E160" s="89"/>
      <c r="F160" s="89"/>
      <c r="G160" s="89"/>
      <c r="H160" s="90"/>
      <c r="I160" s="90"/>
      <c r="J160" s="150"/>
    </row>
    <row r="161" spans="1:10" ht="21" x14ac:dyDescent="0.45">
      <c r="A161" s="121" t="s">
        <v>246</v>
      </c>
      <c r="B161" s="11">
        <v>10000</v>
      </c>
      <c r="C161" s="77"/>
      <c r="D161" s="90"/>
      <c r="E161" s="89"/>
      <c r="F161" s="89"/>
      <c r="G161" s="89"/>
      <c r="H161" s="90"/>
      <c r="I161" s="90"/>
      <c r="J161" s="150"/>
    </row>
    <row r="162" spans="1:10" ht="21" x14ac:dyDescent="0.45">
      <c r="A162" s="96" t="s">
        <v>247</v>
      </c>
      <c r="B162" s="14">
        <v>10000</v>
      </c>
      <c r="C162" s="32"/>
      <c r="D162" s="90"/>
      <c r="E162" s="89"/>
      <c r="F162" s="89"/>
      <c r="G162" s="89"/>
      <c r="H162" s="90"/>
      <c r="I162" s="107">
        <f>SUM(B162:H162)</f>
        <v>10000</v>
      </c>
      <c r="J162" s="150"/>
    </row>
    <row r="163" spans="1:10" ht="21" x14ac:dyDescent="0.45">
      <c r="A163" s="121" t="s">
        <v>56</v>
      </c>
      <c r="B163" s="109">
        <v>349800</v>
      </c>
      <c r="C163" s="109"/>
      <c r="D163" s="110"/>
      <c r="E163" s="110"/>
      <c r="F163" s="110"/>
      <c r="G163" s="130"/>
      <c r="H163" s="107"/>
      <c r="I163" s="107"/>
      <c r="J163" s="150"/>
    </row>
    <row r="164" spans="1:10" ht="21" x14ac:dyDescent="0.45">
      <c r="A164" s="10" t="s">
        <v>248</v>
      </c>
      <c r="B164" s="109">
        <v>199800</v>
      </c>
      <c r="C164" s="109"/>
      <c r="D164" s="110"/>
      <c r="E164" s="110"/>
      <c r="F164" s="110"/>
      <c r="G164" s="130"/>
      <c r="H164" s="107"/>
      <c r="I164" s="107"/>
      <c r="J164" s="150"/>
    </row>
    <row r="165" spans="1:10" ht="21" x14ac:dyDescent="0.45">
      <c r="A165" s="10" t="s">
        <v>33</v>
      </c>
      <c r="B165" s="109">
        <v>199800</v>
      </c>
      <c r="C165" s="109"/>
      <c r="D165" s="110"/>
      <c r="E165" s="110"/>
      <c r="F165" s="110"/>
      <c r="G165" s="14"/>
      <c r="H165" s="14"/>
      <c r="I165" s="17"/>
      <c r="J165" s="150"/>
    </row>
    <row r="166" spans="1:10" ht="21" x14ac:dyDescent="0.45">
      <c r="A166" s="10" t="s">
        <v>249</v>
      </c>
      <c r="B166" s="77">
        <v>76100</v>
      </c>
      <c r="C166" s="77"/>
      <c r="D166" s="110"/>
      <c r="E166" s="110"/>
      <c r="F166" s="110"/>
      <c r="G166" s="14"/>
      <c r="H166" s="14"/>
      <c r="I166" s="17"/>
      <c r="J166" s="150"/>
    </row>
    <row r="167" spans="1:10" ht="21" x14ac:dyDescent="0.45">
      <c r="A167" s="12" t="s">
        <v>395</v>
      </c>
      <c r="B167" s="14">
        <v>15000</v>
      </c>
      <c r="C167" s="32"/>
      <c r="D167" s="110"/>
      <c r="E167" s="110"/>
      <c r="F167" s="110"/>
      <c r="G167" s="14"/>
      <c r="H167" s="14"/>
      <c r="I167" s="14">
        <f>SUM(B167:H167)</f>
        <v>15000</v>
      </c>
      <c r="J167" s="150"/>
    </row>
    <row r="168" spans="1:10" ht="21" x14ac:dyDescent="0.45">
      <c r="A168" s="12" t="s">
        <v>396</v>
      </c>
      <c r="B168" s="14">
        <v>7800</v>
      </c>
      <c r="C168" s="32"/>
      <c r="D168" s="110"/>
      <c r="E168" s="124">
        <v>7600</v>
      </c>
      <c r="F168" s="110"/>
      <c r="G168" s="14"/>
      <c r="H168" s="14">
        <f>SUM(E168:G168)</f>
        <v>7600</v>
      </c>
      <c r="I168" s="14">
        <f>B168-H168</f>
        <v>200</v>
      </c>
      <c r="J168" s="150"/>
    </row>
    <row r="169" spans="1:10" ht="21" x14ac:dyDescent="0.45">
      <c r="A169" s="12" t="s">
        <v>397</v>
      </c>
      <c r="B169" s="14">
        <v>53300</v>
      </c>
      <c r="C169" s="32"/>
      <c r="D169" s="110"/>
      <c r="E169" s="110"/>
      <c r="F169" s="110"/>
      <c r="G169" s="14"/>
      <c r="H169" s="14"/>
      <c r="I169" s="14">
        <f>SUM(B169:H169)</f>
        <v>53300</v>
      </c>
      <c r="J169" s="153"/>
    </row>
    <row r="170" spans="1:10" ht="21" x14ac:dyDescent="0.45">
      <c r="A170" s="10" t="s">
        <v>398</v>
      </c>
      <c r="B170" s="11">
        <v>38000</v>
      </c>
      <c r="C170" s="32"/>
      <c r="D170" s="110"/>
      <c r="E170" s="110"/>
      <c r="F170" s="110"/>
      <c r="G170" s="14"/>
      <c r="H170" s="14"/>
      <c r="I170" s="14"/>
      <c r="J170" s="153"/>
    </row>
    <row r="171" spans="1:10" ht="21" x14ac:dyDescent="0.45">
      <c r="A171" s="12" t="s">
        <v>399</v>
      </c>
      <c r="B171" s="14">
        <v>38000</v>
      </c>
      <c r="C171" s="32"/>
      <c r="D171" s="110"/>
      <c r="E171" s="110"/>
      <c r="F171" s="110"/>
      <c r="G171" s="14"/>
      <c r="H171" s="14"/>
      <c r="I171" s="14">
        <f>SUM(B171:H171)</f>
        <v>38000</v>
      </c>
      <c r="J171" s="153"/>
    </row>
    <row r="172" spans="1:10" ht="21" x14ac:dyDescent="0.45">
      <c r="A172" s="10" t="s">
        <v>296</v>
      </c>
      <c r="B172" s="11">
        <v>34000</v>
      </c>
      <c r="C172" s="32"/>
      <c r="D172" s="110"/>
      <c r="E172" s="110"/>
      <c r="F172" s="110"/>
      <c r="G172" s="14"/>
      <c r="H172" s="14"/>
      <c r="I172" s="14"/>
      <c r="J172" s="153"/>
    </row>
    <row r="173" spans="1:10" ht="21" x14ac:dyDescent="0.45">
      <c r="A173" s="12" t="s">
        <v>400</v>
      </c>
      <c r="B173" s="14">
        <v>34000</v>
      </c>
      <c r="C173" s="32"/>
      <c r="D173" s="110"/>
      <c r="E173" s="110"/>
      <c r="F173" s="110"/>
      <c r="G173" s="14"/>
      <c r="H173" s="14"/>
      <c r="I173" s="14">
        <f>SUM(B173:H173)</f>
        <v>34000</v>
      </c>
      <c r="J173" s="153"/>
    </row>
    <row r="174" spans="1:10" ht="21" x14ac:dyDescent="0.45">
      <c r="A174" s="12" t="s">
        <v>401</v>
      </c>
      <c r="B174" s="14"/>
      <c r="C174" s="32"/>
      <c r="D174" s="110"/>
      <c r="E174" s="110"/>
      <c r="F174" s="110"/>
      <c r="G174" s="14"/>
      <c r="H174" s="14"/>
      <c r="I174" s="14"/>
      <c r="J174" s="153"/>
    </row>
    <row r="175" spans="1:10" ht="21" x14ac:dyDescent="0.45">
      <c r="A175" s="10" t="s">
        <v>402</v>
      </c>
      <c r="B175" s="11">
        <v>14000</v>
      </c>
      <c r="C175" s="32"/>
      <c r="D175" s="110"/>
      <c r="E175" s="110"/>
      <c r="F175" s="110"/>
      <c r="G175" s="14"/>
      <c r="H175" s="14"/>
      <c r="I175" s="14"/>
      <c r="J175" s="153"/>
    </row>
    <row r="176" spans="1:10" ht="21" x14ac:dyDescent="0.45">
      <c r="A176" s="12" t="s">
        <v>403</v>
      </c>
      <c r="B176" s="14">
        <v>9500</v>
      </c>
      <c r="C176" s="32"/>
      <c r="D176" s="110"/>
      <c r="E176" s="110"/>
      <c r="F176" s="110"/>
      <c r="G176" s="14"/>
      <c r="H176" s="14"/>
      <c r="I176" s="14">
        <f>SUM(B176:H176)</f>
        <v>9500</v>
      </c>
      <c r="J176" s="153"/>
    </row>
    <row r="177" spans="1:10" ht="21" x14ac:dyDescent="0.45">
      <c r="A177" s="19" t="s">
        <v>404</v>
      </c>
      <c r="B177" s="20">
        <v>4500</v>
      </c>
      <c r="C177" s="113"/>
      <c r="D177" s="164"/>
      <c r="E177" s="164"/>
      <c r="F177" s="164"/>
      <c r="G177" s="20"/>
      <c r="H177" s="20"/>
      <c r="I177" s="20">
        <f>SUM(B177:H177)</f>
        <v>4500</v>
      </c>
      <c r="J177" s="153"/>
    </row>
    <row r="178" spans="1:10" ht="21.75" thickBot="1" x14ac:dyDescent="0.5">
      <c r="A178" s="22" t="s">
        <v>17</v>
      </c>
      <c r="B178" s="61">
        <v>13202180</v>
      </c>
      <c r="C178" s="61"/>
      <c r="D178" s="24">
        <f>SUM(D159:D177)</f>
        <v>2324625.92</v>
      </c>
      <c r="E178" s="24">
        <f>SUM(E159:E177)</f>
        <v>2949766.8</v>
      </c>
      <c r="F178" s="24"/>
      <c r="G178" s="24"/>
      <c r="H178" s="24">
        <f>SUM(H159:H177)</f>
        <v>5274392.72</v>
      </c>
      <c r="I178" s="24">
        <f>SUM(I159:I177)</f>
        <v>7927787.2800000003</v>
      </c>
      <c r="J178" s="155"/>
    </row>
    <row r="179" spans="1:10" ht="21.75" thickTop="1" x14ac:dyDescent="0.45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</row>
    <row r="180" spans="1:10" ht="21" x14ac:dyDescent="0.45">
      <c r="A180" s="203"/>
      <c r="B180" s="203"/>
      <c r="C180" s="203"/>
      <c r="D180" s="203"/>
      <c r="E180" s="203"/>
      <c r="F180" s="203"/>
      <c r="G180" s="203"/>
      <c r="H180" s="203"/>
      <c r="I180" s="203"/>
      <c r="J180" s="203"/>
    </row>
    <row r="181" spans="1:10" ht="21" x14ac:dyDescent="0.45">
      <c r="A181" s="204">
        <v>8</v>
      </c>
      <c r="B181" s="204"/>
      <c r="C181" s="204"/>
      <c r="D181" s="204"/>
      <c r="E181" s="204"/>
      <c r="F181" s="204"/>
      <c r="G181" s="204"/>
      <c r="H181" s="204"/>
      <c r="I181" s="204"/>
      <c r="J181" s="204"/>
    </row>
    <row r="182" spans="1:10" ht="21" x14ac:dyDescent="0.45">
      <c r="A182" s="196" t="s">
        <v>1</v>
      </c>
      <c r="B182" s="196" t="s">
        <v>2</v>
      </c>
      <c r="C182" s="179" t="s">
        <v>299</v>
      </c>
      <c r="D182" s="199" t="s">
        <v>3</v>
      </c>
      <c r="E182" s="200"/>
      <c r="F182" s="200"/>
      <c r="G182" s="201"/>
      <c r="H182" s="3" t="s">
        <v>4</v>
      </c>
      <c r="I182" s="196" t="s">
        <v>5</v>
      </c>
      <c r="J182" s="196" t="s">
        <v>6</v>
      </c>
    </row>
    <row r="183" spans="1:10" ht="21" x14ac:dyDescent="0.45">
      <c r="A183" s="197"/>
      <c r="B183" s="197"/>
      <c r="C183" s="180" t="s">
        <v>300</v>
      </c>
      <c r="D183" s="3" t="s">
        <v>7</v>
      </c>
      <c r="E183" s="3" t="s">
        <v>8</v>
      </c>
      <c r="F183" s="3" t="s">
        <v>9</v>
      </c>
      <c r="G183" s="3" t="s">
        <v>10</v>
      </c>
      <c r="H183" s="4" t="s">
        <v>11</v>
      </c>
      <c r="I183" s="197"/>
      <c r="J183" s="197"/>
    </row>
    <row r="184" spans="1:10" ht="21" x14ac:dyDescent="0.45">
      <c r="A184" s="198"/>
      <c r="B184" s="198"/>
      <c r="C184" s="181"/>
      <c r="D184" s="5" t="s">
        <v>12</v>
      </c>
      <c r="E184" s="5" t="s">
        <v>13</v>
      </c>
      <c r="F184" s="5" t="s">
        <v>14</v>
      </c>
      <c r="G184" s="5" t="s">
        <v>15</v>
      </c>
      <c r="H184" s="5"/>
      <c r="I184" s="198"/>
      <c r="J184" s="198"/>
    </row>
    <row r="185" spans="1:10" ht="21" x14ac:dyDescent="0.45">
      <c r="A185" s="60" t="s">
        <v>18</v>
      </c>
      <c r="B185" s="62">
        <v>13202180</v>
      </c>
      <c r="C185" s="62"/>
      <c r="D185" s="42">
        <v>2324625.92</v>
      </c>
      <c r="E185" s="42">
        <v>2949766.8</v>
      </c>
      <c r="F185" s="42"/>
      <c r="G185" s="42"/>
      <c r="H185" s="42">
        <v>5274392.72</v>
      </c>
      <c r="I185" s="42">
        <v>7927787.2800000003</v>
      </c>
      <c r="J185" s="149"/>
    </row>
    <row r="186" spans="1:10" ht="21" x14ac:dyDescent="0.45">
      <c r="A186" s="121" t="s">
        <v>56</v>
      </c>
      <c r="B186" s="109">
        <v>349800</v>
      </c>
      <c r="C186" s="109"/>
      <c r="D186" s="110"/>
      <c r="E186" s="110"/>
      <c r="F186" s="110"/>
      <c r="G186" s="110"/>
      <c r="H186" s="110"/>
      <c r="I186" s="109"/>
      <c r="J186" s="150"/>
    </row>
    <row r="187" spans="1:10" ht="21" x14ac:dyDescent="0.45">
      <c r="A187" s="10" t="s">
        <v>248</v>
      </c>
      <c r="B187" s="109">
        <v>199800</v>
      </c>
      <c r="C187" s="109"/>
      <c r="D187" s="110"/>
      <c r="E187" s="110"/>
      <c r="F187" s="110"/>
      <c r="G187" s="110"/>
      <c r="H187" s="110"/>
      <c r="I187" s="109"/>
      <c r="J187" s="150"/>
    </row>
    <row r="188" spans="1:10" ht="21" x14ac:dyDescent="0.45">
      <c r="A188" s="10" t="s">
        <v>33</v>
      </c>
      <c r="B188" s="109">
        <v>199800</v>
      </c>
      <c r="C188" s="109"/>
      <c r="D188" s="110"/>
      <c r="E188" s="110"/>
      <c r="F188" s="110"/>
      <c r="G188" s="110"/>
      <c r="H188" s="110"/>
      <c r="I188" s="109"/>
      <c r="J188" s="150"/>
    </row>
    <row r="189" spans="1:10" ht="21" x14ac:dyDescent="0.45">
      <c r="A189" s="10" t="s">
        <v>405</v>
      </c>
      <c r="B189" s="77">
        <v>37700</v>
      </c>
      <c r="C189" s="77"/>
      <c r="D189" s="110"/>
      <c r="E189" s="110"/>
      <c r="F189" s="110"/>
      <c r="G189" s="110"/>
      <c r="H189" s="110"/>
      <c r="I189" s="109"/>
      <c r="J189" s="150"/>
    </row>
    <row r="190" spans="1:10" ht="21" x14ac:dyDescent="0.45">
      <c r="A190" s="12" t="s">
        <v>428</v>
      </c>
      <c r="B190" s="36">
        <v>30000</v>
      </c>
      <c r="C190" s="125"/>
      <c r="D190" s="110"/>
      <c r="E190" s="124">
        <v>29500</v>
      </c>
      <c r="F190" s="110"/>
      <c r="G190" s="110"/>
      <c r="H190" s="124">
        <f>SUM(E190:G190)</f>
        <v>29500</v>
      </c>
      <c r="I190" s="118">
        <f>B190-E190</f>
        <v>500</v>
      </c>
      <c r="J190" s="150"/>
    </row>
    <row r="191" spans="1:10" ht="21" x14ac:dyDescent="0.45">
      <c r="A191" s="12" t="s">
        <v>406</v>
      </c>
      <c r="B191" s="36">
        <v>7700</v>
      </c>
      <c r="C191" s="125"/>
      <c r="D191" s="110"/>
      <c r="E191" s="110"/>
      <c r="F191" s="110"/>
      <c r="G191" s="110"/>
      <c r="H191" s="110"/>
      <c r="I191" s="118">
        <f>SUM(B191:H191)</f>
        <v>7700</v>
      </c>
      <c r="J191" s="150"/>
    </row>
    <row r="192" spans="1:10" ht="21" x14ac:dyDescent="0.45">
      <c r="A192" s="12" t="s">
        <v>250</v>
      </c>
      <c r="B192" s="15">
        <v>150000</v>
      </c>
      <c r="C192" s="68"/>
      <c r="D192" s="110"/>
      <c r="E192" s="110"/>
      <c r="F192" s="110"/>
      <c r="G192" s="110"/>
      <c r="H192" s="110"/>
      <c r="I192" s="118">
        <f>SUM(B192:H192)</f>
        <v>150000</v>
      </c>
      <c r="J192" s="150"/>
    </row>
    <row r="193" spans="1:10" ht="21" x14ac:dyDescent="0.45">
      <c r="A193" s="127" t="s">
        <v>48</v>
      </c>
      <c r="B193" s="144">
        <v>10000</v>
      </c>
      <c r="C193" s="78"/>
      <c r="D193" s="110"/>
      <c r="E193" s="110"/>
      <c r="F193" s="110"/>
      <c r="G193" s="110"/>
      <c r="H193" s="110"/>
      <c r="I193" s="109"/>
      <c r="J193" s="150"/>
    </row>
    <row r="194" spans="1:10" ht="21" x14ac:dyDescent="0.45">
      <c r="A194" s="103" t="s">
        <v>429</v>
      </c>
      <c r="B194" s="15"/>
      <c r="C194" s="68"/>
      <c r="D194" s="110"/>
      <c r="E194" s="110"/>
      <c r="F194" s="110"/>
      <c r="G194" s="110"/>
      <c r="H194" s="110"/>
      <c r="I194" s="109"/>
      <c r="J194" s="150"/>
    </row>
    <row r="195" spans="1:10" ht="21" x14ac:dyDescent="0.45">
      <c r="A195" s="103" t="s">
        <v>179</v>
      </c>
      <c r="B195" s="15"/>
      <c r="C195" s="68"/>
      <c r="D195" s="110"/>
      <c r="E195" s="110"/>
      <c r="F195" s="110"/>
      <c r="G195" s="110"/>
      <c r="H195" s="110"/>
      <c r="I195" s="109"/>
      <c r="J195" s="150"/>
    </row>
    <row r="196" spans="1:10" ht="21" x14ac:dyDescent="0.45">
      <c r="A196" s="12" t="s">
        <v>407</v>
      </c>
      <c r="B196" s="15">
        <v>10000</v>
      </c>
      <c r="C196" s="68"/>
      <c r="D196" s="110"/>
      <c r="E196" s="110"/>
      <c r="F196" s="110"/>
      <c r="G196" s="110"/>
      <c r="H196" s="110"/>
      <c r="I196" s="118">
        <f>SUM(B196:H196)</f>
        <v>10000</v>
      </c>
      <c r="J196" s="150"/>
    </row>
    <row r="197" spans="1:10" ht="21" x14ac:dyDescent="0.45">
      <c r="A197" s="10" t="s">
        <v>251</v>
      </c>
      <c r="B197" s="15"/>
      <c r="C197" s="68"/>
      <c r="D197" s="110"/>
      <c r="E197" s="110"/>
      <c r="F197" s="110"/>
      <c r="G197" s="110"/>
      <c r="H197" s="110"/>
      <c r="I197" s="109"/>
      <c r="J197" s="150"/>
    </row>
    <row r="198" spans="1:10" ht="21" x14ac:dyDescent="0.45">
      <c r="A198" s="97" t="s">
        <v>35</v>
      </c>
      <c r="B198" s="15"/>
      <c r="C198" s="68"/>
      <c r="D198" s="110"/>
      <c r="E198" s="110"/>
      <c r="F198" s="110"/>
      <c r="G198" s="110"/>
      <c r="H198" s="110"/>
      <c r="I198" s="109"/>
      <c r="J198" s="150"/>
    </row>
    <row r="199" spans="1:10" ht="21" x14ac:dyDescent="0.45">
      <c r="A199" s="97" t="s">
        <v>36</v>
      </c>
      <c r="B199" s="144">
        <v>120000</v>
      </c>
      <c r="C199" s="68"/>
      <c r="D199" s="110"/>
      <c r="E199" s="110"/>
      <c r="F199" s="110"/>
      <c r="G199" s="110"/>
      <c r="H199" s="110"/>
      <c r="I199" s="109"/>
      <c r="J199" s="150"/>
    </row>
    <row r="200" spans="1:10" ht="21" x14ac:dyDescent="0.45">
      <c r="A200" s="10" t="s">
        <v>37</v>
      </c>
      <c r="B200" s="144">
        <v>120000</v>
      </c>
      <c r="C200" s="68"/>
      <c r="D200" s="110"/>
      <c r="E200" s="110"/>
      <c r="F200" s="110"/>
      <c r="G200" s="110"/>
      <c r="H200" s="110"/>
      <c r="I200" s="109"/>
      <c r="J200" s="150"/>
    </row>
    <row r="201" spans="1:10" ht="21" x14ac:dyDescent="0.45">
      <c r="A201" s="10" t="s">
        <v>38</v>
      </c>
      <c r="B201" s="108">
        <v>20000</v>
      </c>
      <c r="C201" s="141"/>
      <c r="D201" s="110"/>
      <c r="E201" s="110"/>
      <c r="F201" s="110"/>
      <c r="G201" s="110"/>
      <c r="H201" s="110"/>
      <c r="I201" s="109"/>
      <c r="J201" s="150"/>
    </row>
    <row r="202" spans="1:10" ht="21" x14ac:dyDescent="0.45">
      <c r="A202" s="12" t="s">
        <v>166</v>
      </c>
      <c r="B202" s="73">
        <v>20000</v>
      </c>
      <c r="C202" s="141"/>
      <c r="D202" s="110"/>
      <c r="E202" s="124">
        <v>16800</v>
      </c>
      <c r="F202" s="110"/>
      <c r="G202" s="110"/>
      <c r="H202" s="124">
        <f>SUM(E202:G202)</f>
        <v>16800</v>
      </c>
      <c r="I202" s="118">
        <f>B202-E202</f>
        <v>3200</v>
      </c>
      <c r="J202" s="150"/>
    </row>
    <row r="203" spans="1:10" ht="21" x14ac:dyDescent="0.45">
      <c r="A203" s="166" t="s">
        <v>167</v>
      </c>
      <c r="B203" s="163"/>
      <c r="C203" s="163"/>
      <c r="D203" s="164"/>
      <c r="E203" s="164"/>
      <c r="F203" s="164"/>
      <c r="G203" s="164"/>
      <c r="H203" s="164"/>
      <c r="I203" s="165"/>
      <c r="J203" s="162"/>
    </row>
    <row r="204" spans="1:10" ht="21.75" thickBot="1" x14ac:dyDescent="0.5">
      <c r="A204" s="105" t="s">
        <v>17</v>
      </c>
      <c r="B204" s="61">
        <v>13419880</v>
      </c>
      <c r="C204" s="61"/>
      <c r="D204" s="24">
        <f>SUM(D185:D203)</f>
        <v>2324625.92</v>
      </c>
      <c r="E204" s="24">
        <f>SUM(E185:E203)</f>
        <v>2996066.8</v>
      </c>
      <c r="F204" s="24"/>
      <c r="G204" s="24"/>
      <c r="H204" s="24">
        <f>SUM(H185:H203)</f>
        <v>5320692.72</v>
      </c>
      <c r="I204" s="24">
        <f>SUM(I185:I203)</f>
        <v>8099187.2800000003</v>
      </c>
      <c r="J204" s="155"/>
    </row>
    <row r="205" spans="1:10" ht="21.75" thickTop="1" x14ac:dyDescent="0.2">
      <c r="A205" s="208"/>
      <c r="B205" s="208"/>
      <c r="C205" s="208"/>
      <c r="D205" s="208"/>
      <c r="E205" s="208"/>
      <c r="F205" s="208"/>
      <c r="G205" s="208"/>
      <c r="H205" s="208"/>
      <c r="I205" s="208"/>
      <c r="J205" s="1"/>
    </row>
    <row r="206" spans="1:10" ht="21" x14ac:dyDescent="0.45">
      <c r="A206" s="203"/>
      <c r="B206" s="203"/>
      <c r="C206" s="203"/>
      <c r="D206" s="203"/>
      <c r="E206" s="203"/>
      <c r="F206" s="203"/>
      <c r="G206" s="203"/>
      <c r="H206" s="203"/>
      <c r="I206" s="203"/>
      <c r="J206" s="203"/>
    </row>
    <row r="207" spans="1:10" ht="21" x14ac:dyDescent="0.45">
      <c r="A207" s="204">
        <v>9</v>
      </c>
      <c r="B207" s="204"/>
      <c r="C207" s="204"/>
      <c r="D207" s="204"/>
      <c r="E207" s="204"/>
      <c r="F207" s="204"/>
      <c r="G207" s="204"/>
      <c r="H207" s="204"/>
      <c r="I207" s="204"/>
      <c r="J207" s="204"/>
    </row>
    <row r="208" spans="1:10" ht="21" x14ac:dyDescent="0.45">
      <c r="A208" s="196" t="s">
        <v>1</v>
      </c>
      <c r="B208" s="196" t="s">
        <v>2</v>
      </c>
      <c r="C208" s="179" t="s">
        <v>299</v>
      </c>
      <c r="D208" s="199" t="s">
        <v>3</v>
      </c>
      <c r="E208" s="200"/>
      <c r="F208" s="200"/>
      <c r="G208" s="201"/>
      <c r="H208" s="3" t="s">
        <v>4</v>
      </c>
      <c r="I208" s="196" t="s">
        <v>5</v>
      </c>
      <c r="J208" s="196" t="s">
        <v>6</v>
      </c>
    </row>
    <row r="209" spans="1:10" ht="21" x14ac:dyDescent="0.45">
      <c r="A209" s="197"/>
      <c r="B209" s="197"/>
      <c r="C209" s="180" t="s">
        <v>300</v>
      </c>
      <c r="D209" s="3" t="s">
        <v>7</v>
      </c>
      <c r="E209" s="3" t="s">
        <v>8</v>
      </c>
      <c r="F209" s="3" t="s">
        <v>9</v>
      </c>
      <c r="G209" s="3" t="s">
        <v>10</v>
      </c>
      <c r="H209" s="4" t="s">
        <v>11</v>
      </c>
      <c r="I209" s="197"/>
      <c r="J209" s="197"/>
    </row>
    <row r="210" spans="1:10" ht="21" x14ac:dyDescent="0.45">
      <c r="A210" s="198"/>
      <c r="B210" s="198"/>
      <c r="C210" s="181"/>
      <c r="D210" s="5" t="s">
        <v>12</v>
      </c>
      <c r="E210" s="5" t="s">
        <v>13</v>
      </c>
      <c r="F210" s="5" t="s">
        <v>14</v>
      </c>
      <c r="G210" s="5" t="s">
        <v>15</v>
      </c>
      <c r="H210" s="5"/>
      <c r="I210" s="198"/>
      <c r="J210" s="198"/>
    </row>
    <row r="211" spans="1:10" ht="21" x14ac:dyDescent="0.45">
      <c r="A211" s="106" t="s">
        <v>18</v>
      </c>
      <c r="B211" s="109">
        <v>13419880</v>
      </c>
      <c r="C211" s="109"/>
      <c r="D211" s="42">
        <v>2324625.92</v>
      </c>
      <c r="E211" s="42">
        <v>2996066.8</v>
      </c>
      <c r="F211" s="42"/>
      <c r="G211" s="42"/>
      <c r="H211" s="42">
        <v>5320692.72</v>
      </c>
      <c r="I211" s="42">
        <v>8099187.2800000003</v>
      </c>
      <c r="J211" s="149"/>
    </row>
    <row r="212" spans="1:10" ht="21" x14ac:dyDescent="0.45">
      <c r="A212" s="10" t="s">
        <v>251</v>
      </c>
      <c r="B212" s="144">
        <v>120000</v>
      </c>
      <c r="C212" s="125"/>
      <c r="D212" s="110"/>
      <c r="E212" s="110"/>
      <c r="F212" s="110"/>
      <c r="G212" s="110"/>
      <c r="H212" s="110"/>
      <c r="I212" s="109"/>
      <c r="J212" s="150"/>
    </row>
    <row r="213" spans="1:10" ht="21" x14ac:dyDescent="0.45">
      <c r="A213" s="97" t="s">
        <v>35</v>
      </c>
      <c r="B213" s="144">
        <v>120000</v>
      </c>
      <c r="C213" s="147"/>
      <c r="D213" s="110"/>
      <c r="E213" s="110"/>
      <c r="F213" s="110"/>
      <c r="G213" s="110"/>
      <c r="H213" s="110"/>
      <c r="I213" s="109"/>
      <c r="J213" s="150"/>
    </row>
    <row r="214" spans="1:10" ht="21" x14ac:dyDescent="0.45">
      <c r="A214" s="97" t="s">
        <v>36</v>
      </c>
      <c r="B214" s="144">
        <v>120000</v>
      </c>
      <c r="C214" s="147"/>
      <c r="D214" s="110"/>
      <c r="E214" s="110"/>
      <c r="F214" s="110"/>
      <c r="G214" s="110"/>
      <c r="H214" s="110"/>
      <c r="I214" s="109"/>
      <c r="J214" s="150"/>
    </row>
    <row r="215" spans="1:10" ht="21" x14ac:dyDescent="0.45">
      <c r="A215" s="10" t="s">
        <v>37</v>
      </c>
      <c r="B215" s="144">
        <v>120000</v>
      </c>
      <c r="C215" s="147"/>
      <c r="D215" s="110"/>
      <c r="E215" s="110"/>
      <c r="F215" s="110"/>
      <c r="G215" s="110"/>
      <c r="H215" s="110"/>
      <c r="I215" s="109"/>
      <c r="J215" s="150"/>
    </row>
    <row r="216" spans="1:10" ht="21" x14ac:dyDescent="0.45">
      <c r="A216" s="10" t="s">
        <v>39</v>
      </c>
      <c r="B216" s="11">
        <v>40000</v>
      </c>
      <c r="C216" s="11"/>
      <c r="D216" s="16"/>
      <c r="E216" s="16"/>
      <c r="F216" s="16"/>
      <c r="G216" s="16"/>
      <c r="H216" s="16"/>
      <c r="I216" s="64"/>
      <c r="J216" s="150"/>
    </row>
    <row r="217" spans="1:10" ht="21" x14ac:dyDescent="0.45">
      <c r="A217" s="10" t="s">
        <v>252</v>
      </c>
      <c r="B217" s="11"/>
      <c r="C217" s="11"/>
      <c r="D217" s="16"/>
      <c r="E217" s="16"/>
      <c r="F217" s="16"/>
      <c r="G217" s="16"/>
      <c r="H217" s="16"/>
      <c r="I217" s="64"/>
      <c r="J217" s="150"/>
    </row>
    <row r="218" spans="1:10" ht="21" x14ac:dyDescent="0.45">
      <c r="A218" s="10" t="s">
        <v>253</v>
      </c>
      <c r="B218" s="11"/>
      <c r="C218" s="11"/>
      <c r="D218" s="16"/>
      <c r="E218" s="16"/>
      <c r="F218" s="16"/>
      <c r="G218" s="16"/>
      <c r="H218" s="16"/>
      <c r="I218" s="64"/>
      <c r="J218" s="150"/>
    </row>
    <row r="219" spans="1:10" ht="21" x14ac:dyDescent="0.45">
      <c r="A219" s="12" t="s">
        <v>168</v>
      </c>
      <c r="B219" s="36">
        <v>40000</v>
      </c>
      <c r="C219" s="36"/>
      <c r="D219" s="16"/>
      <c r="E219" s="16"/>
      <c r="F219" s="16"/>
      <c r="G219" s="16"/>
      <c r="H219" s="16"/>
      <c r="I219" s="36">
        <f>SUM(B219:H219)</f>
        <v>40000</v>
      </c>
      <c r="J219" s="150"/>
    </row>
    <row r="220" spans="1:10" ht="21" x14ac:dyDescent="0.45">
      <c r="A220" s="12" t="s">
        <v>169</v>
      </c>
      <c r="B220" s="14"/>
      <c r="C220" s="14"/>
      <c r="D220" s="65"/>
      <c r="E220" s="65"/>
      <c r="F220" s="65"/>
      <c r="G220" s="65"/>
      <c r="H220" s="65"/>
      <c r="I220" s="65"/>
      <c r="J220" s="150"/>
    </row>
    <row r="221" spans="1:10" ht="21" x14ac:dyDescent="0.45">
      <c r="A221" s="10" t="s">
        <v>32</v>
      </c>
      <c r="B221" s="11">
        <v>60000</v>
      </c>
      <c r="C221" s="77"/>
      <c r="D221" s="32"/>
      <c r="E221" s="32"/>
      <c r="F221" s="32"/>
      <c r="G221" s="32"/>
      <c r="H221" s="32"/>
      <c r="I221" s="32"/>
      <c r="J221" s="150"/>
    </row>
    <row r="222" spans="1:10" ht="21" x14ac:dyDescent="0.45">
      <c r="A222" s="12" t="s">
        <v>254</v>
      </c>
      <c r="B222" s="14">
        <v>60000</v>
      </c>
      <c r="C222" s="14"/>
      <c r="D222" s="14"/>
      <c r="E222" s="14"/>
      <c r="F222" s="14"/>
      <c r="G222" s="14"/>
      <c r="H222" s="14"/>
      <c r="I222" s="14">
        <f>SUM(B222:H222)</f>
        <v>60000</v>
      </c>
      <c r="J222" s="150"/>
    </row>
    <row r="223" spans="1:10" ht="21" x14ac:dyDescent="0.45">
      <c r="A223" s="12"/>
      <c r="B223" s="32"/>
      <c r="C223" s="32"/>
      <c r="D223" s="14"/>
      <c r="E223" s="14"/>
      <c r="F223" s="14"/>
      <c r="G223" s="14"/>
      <c r="H223" s="14"/>
      <c r="I223" s="14"/>
      <c r="J223" s="150"/>
    </row>
    <row r="224" spans="1:10" ht="21" x14ac:dyDescent="0.45">
      <c r="A224" s="12"/>
      <c r="B224" s="32"/>
      <c r="C224" s="32"/>
      <c r="D224" s="14"/>
      <c r="E224" s="14"/>
      <c r="F224" s="14"/>
      <c r="G224" s="14"/>
      <c r="H224" s="14"/>
      <c r="I224" s="14"/>
      <c r="J224" s="150"/>
    </row>
    <row r="225" spans="1:10" ht="21" x14ac:dyDescent="0.45">
      <c r="A225" s="12"/>
      <c r="B225" s="32"/>
      <c r="C225" s="32"/>
      <c r="D225" s="14"/>
      <c r="E225" s="14"/>
      <c r="F225" s="14"/>
      <c r="G225" s="14"/>
      <c r="H225" s="14"/>
      <c r="I225" s="14"/>
      <c r="J225" s="150"/>
    </row>
    <row r="226" spans="1:10" ht="21" x14ac:dyDescent="0.45">
      <c r="A226" s="12"/>
      <c r="B226" s="32"/>
      <c r="C226" s="32"/>
      <c r="D226" s="14"/>
      <c r="E226" s="14"/>
      <c r="F226" s="14"/>
      <c r="G226" s="14"/>
      <c r="H226" s="14"/>
      <c r="I226" s="14"/>
      <c r="J226" s="150"/>
    </row>
    <row r="227" spans="1:10" ht="21" x14ac:dyDescent="0.45">
      <c r="A227" s="12"/>
      <c r="B227" s="32"/>
      <c r="C227" s="32"/>
      <c r="D227" s="14"/>
      <c r="E227" s="14"/>
      <c r="F227" s="14"/>
      <c r="G227" s="14"/>
      <c r="H227" s="14"/>
      <c r="I227" s="14"/>
      <c r="J227" s="150"/>
    </row>
    <row r="228" spans="1:10" ht="21" x14ac:dyDescent="0.45">
      <c r="A228" s="12"/>
      <c r="B228" s="32"/>
      <c r="C228" s="32"/>
      <c r="D228" s="14"/>
      <c r="E228" s="14"/>
      <c r="F228" s="14"/>
      <c r="G228" s="14"/>
      <c r="H228" s="14"/>
      <c r="I228" s="14"/>
      <c r="J228" s="150"/>
    </row>
    <row r="229" spans="1:10" ht="21" x14ac:dyDescent="0.45">
      <c r="A229" s="10"/>
      <c r="B229" s="44"/>
      <c r="C229" s="44"/>
      <c r="D229" s="14"/>
      <c r="E229" s="14"/>
      <c r="F229" s="14"/>
      <c r="G229" s="14"/>
      <c r="H229" s="14"/>
      <c r="I229" s="14"/>
      <c r="J229" s="153"/>
    </row>
    <row r="230" spans="1:10" ht="21.75" thickBot="1" x14ac:dyDescent="0.5">
      <c r="A230" s="22" t="s">
        <v>17</v>
      </c>
      <c r="B230" s="23">
        <v>13519880</v>
      </c>
      <c r="C230" s="23"/>
      <c r="D230" s="24">
        <f>SUM(D211:D229)</f>
        <v>2324625.92</v>
      </c>
      <c r="E230" s="24">
        <f>SUM(E211:E229)</f>
        <v>2996066.8</v>
      </c>
      <c r="F230" s="24"/>
      <c r="G230" s="24"/>
      <c r="H230" s="24">
        <f>SUM(H211:H229)</f>
        <v>5320692.72</v>
      </c>
      <c r="I230" s="24">
        <f>SUM(I211:I229)</f>
        <v>8199187.2800000003</v>
      </c>
      <c r="J230" s="155"/>
    </row>
    <row r="231" spans="1:10" ht="21.75" thickTop="1" x14ac:dyDescent="0.45">
      <c r="A231" s="205"/>
      <c r="B231" s="205"/>
      <c r="C231" s="205"/>
      <c r="D231" s="205"/>
      <c r="E231" s="205"/>
      <c r="F231" s="205"/>
      <c r="G231" s="205"/>
      <c r="H231" s="205"/>
      <c r="I231" s="205"/>
      <c r="J231" s="1"/>
    </row>
    <row r="232" spans="1:10" ht="21" x14ac:dyDescent="0.45">
      <c r="A232" s="206"/>
      <c r="B232" s="206"/>
      <c r="C232" s="206"/>
      <c r="D232" s="206"/>
      <c r="E232" s="206"/>
      <c r="F232" s="206"/>
      <c r="G232" s="206"/>
      <c r="H232" s="206"/>
      <c r="I232" s="206"/>
      <c r="J232" s="206"/>
    </row>
    <row r="233" spans="1:10" ht="21" x14ac:dyDescent="0.45">
      <c r="A233" s="204">
        <v>10</v>
      </c>
      <c r="B233" s="204"/>
      <c r="C233" s="204"/>
      <c r="D233" s="204"/>
      <c r="E233" s="204"/>
      <c r="F233" s="204"/>
      <c r="G233" s="204"/>
      <c r="H233" s="204"/>
      <c r="I233" s="204"/>
      <c r="J233" s="204"/>
    </row>
    <row r="234" spans="1:10" ht="21" x14ac:dyDescent="0.45">
      <c r="A234" s="196" t="s">
        <v>1</v>
      </c>
      <c r="B234" s="196" t="s">
        <v>2</v>
      </c>
      <c r="C234" s="179" t="s">
        <v>299</v>
      </c>
      <c r="D234" s="199" t="s">
        <v>3</v>
      </c>
      <c r="E234" s="200"/>
      <c r="F234" s="200"/>
      <c r="G234" s="201"/>
      <c r="H234" s="3" t="s">
        <v>4</v>
      </c>
      <c r="I234" s="196" t="s">
        <v>5</v>
      </c>
      <c r="J234" s="196" t="s">
        <v>6</v>
      </c>
    </row>
    <row r="235" spans="1:10" ht="21" x14ac:dyDescent="0.45">
      <c r="A235" s="197"/>
      <c r="B235" s="197"/>
      <c r="C235" s="180" t="s">
        <v>300</v>
      </c>
      <c r="D235" s="3" t="s">
        <v>7</v>
      </c>
      <c r="E235" s="3" t="s">
        <v>8</v>
      </c>
      <c r="F235" s="3" t="s">
        <v>9</v>
      </c>
      <c r="G235" s="3" t="s">
        <v>10</v>
      </c>
      <c r="H235" s="4" t="s">
        <v>11</v>
      </c>
      <c r="I235" s="197"/>
      <c r="J235" s="197"/>
    </row>
    <row r="236" spans="1:10" ht="21" x14ac:dyDescent="0.45">
      <c r="A236" s="198"/>
      <c r="B236" s="198"/>
      <c r="C236" s="181"/>
      <c r="D236" s="5" t="s">
        <v>12</v>
      </c>
      <c r="E236" s="5" t="s">
        <v>13</v>
      </c>
      <c r="F236" s="5" t="s">
        <v>14</v>
      </c>
      <c r="G236" s="5" t="s">
        <v>15</v>
      </c>
      <c r="H236" s="5"/>
      <c r="I236" s="198"/>
      <c r="J236" s="198"/>
    </row>
    <row r="237" spans="1:10" ht="21" x14ac:dyDescent="0.45">
      <c r="A237" s="106" t="s">
        <v>18</v>
      </c>
      <c r="B237" s="70">
        <v>13519880</v>
      </c>
      <c r="C237" s="44"/>
      <c r="D237" s="42">
        <v>2324625.92</v>
      </c>
      <c r="E237" s="42">
        <v>2996066.8</v>
      </c>
      <c r="F237" s="42"/>
      <c r="G237" s="42"/>
      <c r="H237" s="90">
        <v>5320692.72</v>
      </c>
      <c r="I237" s="42">
        <v>8199187.2800000003</v>
      </c>
      <c r="J237" s="149"/>
    </row>
    <row r="238" spans="1:10" ht="21" x14ac:dyDescent="0.45">
      <c r="A238" s="10" t="s">
        <v>34</v>
      </c>
      <c r="B238" s="70"/>
      <c r="C238" s="44"/>
      <c r="D238" s="90"/>
      <c r="E238" s="90"/>
      <c r="F238" s="90"/>
      <c r="G238" s="90"/>
      <c r="H238" s="90"/>
      <c r="I238" s="90"/>
      <c r="J238" s="156"/>
    </row>
    <row r="239" spans="1:10" ht="21" x14ac:dyDescent="0.45">
      <c r="A239" s="10" t="s">
        <v>40</v>
      </c>
      <c r="B239" s="70"/>
      <c r="C239" s="44"/>
      <c r="D239" s="6"/>
      <c r="E239" s="6"/>
      <c r="F239" s="6"/>
      <c r="G239" s="6"/>
      <c r="H239" s="6"/>
      <c r="I239" s="69"/>
      <c r="J239" s="150"/>
    </row>
    <row r="240" spans="1:10" ht="21" x14ac:dyDescent="0.45">
      <c r="A240" s="10" t="s">
        <v>36</v>
      </c>
      <c r="B240" s="70">
        <v>170000</v>
      </c>
      <c r="C240" s="70"/>
      <c r="D240" s="16"/>
      <c r="E240" s="16"/>
      <c r="F240" s="16"/>
      <c r="G240" s="16"/>
      <c r="H240" s="16"/>
      <c r="I240" s="94"/>
      <c r="J240" s="150"/>
    </row>
    <row r="241" spans="1:10" ht="21" x14ac:dyDescent="0.45">
      <c r="A241" s="10" t="s">
        <v>37</v>
      </c>
      <c r="B241" s="70">
        <v>170000</v>
      </c>
      <c r="C241" s="70"/>
      <c r="D241" s="16"/>
      <c r="E241" s="16"/>
      <c r="F241" s="16"/>
      <c r="G241" s="16"/>
      <c r="H241" s="16"/>
      <c r="I241" s="94"/>
      <c r="J241" s="150"/>
    </row>
    <row r="242" spans="1:10" ht="21" x14ac:dyDescent="0.45">
      <c r="A242" s="10" t="s">
        <v>39</v>
      </c>
      <c r="B242" s="70">
        <v>170000</v>
      </c>
      <c r="C242" s="70"/>
      <c r="D242" s="16"/>
      <c r="E242" s="16"/>
      <c r="F242" s="16"/>
      <c r="G242" s="16"/>
      <c r="H242" s="16"/>
      <c r="I242" s="94"/>
      <c r="J242" s="150"/>
    </row>
    <row r="243" spans="1:10" ht="21" x14ac:dyDescent="0.45">
      <c r="A243" s="10" t="s">
        <v>241</v>
      </c>
      <c r="B243" s="70"/>
      <c r="C243" s="70"/>
      <c r="D243" s="16"/>
      <c r="E243" s="16"/>
      <c r="F243" s="16"/>
      <c r="G243" s="16"/>
      <c r="H243" s="16"/>
      <c r="I243" s="94"/>
      <c r="J243" s="150"/>
    </row>
    <row r="244" spans="1:10" ht="21" x14ac:dyDescent="0.45">
      <c r="A244" s="10" t="s">
        <v>408</v>
      </c>
      <c r="B244" s="70"/>
      <c r="C244" s="70"/>
      <c r="D244" s="16"/>
      <c r="E244" s="16"/>
      <c r="F244" s="16"/>
      <c r="G244" s="16"/>
      <c r="H244" s="16"/>
      <c r="I244" s="94"/>
      <c r="J244" s="150"/>
    </row>
    <row r="245" spans="1:10" ht="21" x14ac:dyDescent="0.45">
      <c r="A245" s="12" t="s">
        <v>255</v>
      </c>
      <c r="B245" s="47">
        <v>70000</v>
      </c>
      <c r="C245" s="47"/>
      <c r="D245" s="16"/>
      <c r="E245" s="67">
        <v>11315</v>
      </c>
      <c r="F245" s="16"/>
      <c r="G245" s="16"/>
      <c r="H245" s="67">
        <f>SUM(E245:G245)</f>
        <v>11315</v>
      </c>
      <c r="I245" s="64">
        <f>B245-E245</f>
        <v>58685</v>
      </c>
      <c r="J245" s="150"/>
    </row>
    <row r="246" spans="1:10" ht="21" x14ac:dyDescent="0.45">
      <c r="A246" s="12" t="s">
        <v>154</v>
      </c>
      <c r="B246" s="70"/>
      <c r="C246" s="70"/>
      <c r="D246" s="16"/>
      <c r="E246" s="16"/>
      <c r="F246" s="16"/>
      <c r="G246" s="16"/>
      <c r="H246" s="16"/>
      <c r="I246" s="94"/>
      <c r="J246" s="150"/>
    </row>
    <row r="247" spans="1:10" ht="21" x14ac:dyDescent="0.45">
      <c r="A247" s="12" t="s">
        <v>256</v>
      </c>
      <c r="B247" s="47">
        <v>100000</v>
      </c>
      <c r="C247" s="47"/>
      <c r="D247" s="67">
        <v>41250</v>
      </c>
      <c r="E247" s="67">
        <v>43300</v>
      </c>
      <c r="F247" s="16"/>
      <c r="G247" s="16"/>
      <c r="H247" s="67">
        <f>SUM(D247:G247)</f>
        <v>84550</v>
      </c>
      <c r="I247" s="64">
        <f>B247-H247</f>
        <v>15450</v>
      </c>
      <c r="J247" s="150"/>
    </row>
    <row r="248" spans="1:10" ht="21" x14ac:dyDescent="0.45">
      <c r="A248" s="91" t="s">
        <v>257</v>
      </c>
      <c r="B248" s="94"/>
      <c r="C248" s="94"/>
      <c r="D248" s="16"/>
      <c r="E248" s="16"/>
      <c r="F248" s="16"/>
      <c r="G248" s="16"/>
      <c r="H248" s="16"/>
      <c r="I248" s="94"/>
      <c r="J248" s="150"/>
    </row>
    <row r="249" spans="1:10" ht="21" x14ac:dyDescent="0.45">
      <c r="A249" s="145" t="s">
        <v>258</v>
      </c>
      <c r="B249" s="70">
        <v>640200</v>
      </c>
      <c r="C249" s="70"/>
      <c r="D249" s="16"/>
      <c r="E249" s="16"/>
      <c r="F249" s="16"/>
      <c r="G249" s="16"/>
      <c r="H249" s="16"/>
      <c r="I249" s="94"/>
      <c r="J249" s="150"/>
    </row>
    <row r="250" spans="1:10" ht="21" x14ac:dyDescent="0.45">
      <c r="A250" s="86" t="s">
        <v>43</v>
      </c>
      <c r="B250" s="70">
        <v>420200</v>
      </c>
      <c r="C250" s="70"/>
      <c r="D250" s="16"/>
      <c r="E250" s="16"/>
      <c r="F250" s="16"/>
      <c r="G250" s="16"/>
      <c r="H250" s="16"/>
      <c r="I250" s="94"/>
      <c r="J250" s="150"/>
    </row>
    <row r="251" spans="1:10" ht="21" x14ac:dyDescent="0.45">
      <c r="A251" s="86" t="s">
        <v>45</v>
      </c>
      <c r="B251" s="70">
        <v>420200</v>
      </c>
      <c r="C251" s="70"/>
      <c r="D251" s="58"/>
      <c r="E251" s="58"/>
      <c r="F251" s="58"/>
      <c r="G251" s="58"/>
      <c r="H251" s="58"/>
      <c r="I251" s="70"/>
      <c r="J251" s="150"/>
    </row>
    <row r="252" spans="1:10" ht="21" x14ac:dyDescent="0.45">
      <c r="A252" s="10" t="s">
        <v>46</v>
      </c>
      <c r="B252" s="70">
        <v>399200</v>
      </c>
      <c r="C252" s="44"/>
      <c r="D252" s="50"/>
      <c r="E252" s="50"/>
      <c r="F252" s="50"/>
      <c r="G252" s="50"/>
      <c r="H252" s="50"/>
      <c r="I252" s="44"/>
      <c r="J252" s="150"/>
    </row>
    <row r="253" spans="1:10" ht="21" x14ac:dyDescent="0.45">
      <c r="A253" s="19" t="s">
        <v>409</v>
      </c>
      <c r="B253" s="70">
        <v>4200</v>
      </c>
      <c r="C253" s="44"/>
      <c r="D253" s="50"/>
      <c r="E253" s="50"/>
      <c r="F253" s="50"/>
      <c r="G253" s="50"/>
      <c r="H253" s="50"/>
      <c r="I253" s="44"/>
      <c r="J253" s="150"/>
    </row>
    <row r="254" spans="1:10" ht="21" x14ac:dyDescent="0.45">
      <c r="A254" s="19" t="s">
        <v>410</v>
      </c>
      <c r="B254" s="46">
        <v>4200</v>
      </c>
      <c r="C254" s="44"/>
      <c r="D254" s="50"/>
      <c r="E254" s="50"/>
      <c r="F254" s="50"/>
      <c r="G254" s="50"/>
      <c r="H254" s="50"/>
      <c r="I254" s="46">
        <f>SUM(B254:H254)</f>
        <v>4200</v>
      </c>
      <c r="J254" s="150"/>
    </row>
    <row r="255" spans="1:10" ht="21" x14ac:dyDescent="0.45">
      <c r="A255" s="19" t="s">
        <v>430</v>
      </c>
      <c r="B255" s="46"/>
      <c r="C255" s="46"/>
      <c r="D255" s="50"/>
      <c r="E255" s="50"/>
      <c r="F255" s="50"/>
      <c r="G255" s="50"/>
      <c r="H255" s="50"/>
      <c r="I255" s="46"/>
      <c r="J255" s="150"/>
    </row>
    <row r="256" spans="1:10" ht="21.75" thickBot="1" x14ac:dyDescent="0.5">
      <c r="A256" s="22" t="s">
        <v>17</v>
      </c>
      <c r="B256" s="23">
        <v>13694080</v>
      </c>
      <c r="C256" s="23"/>
      <c r="D256" s="24">
        <f>SUM(D237:D255)</f>
        <v>2365875.92</v>
      </c>
      <c r="E256" s="24">
        <f>SUM(E237:E255)</f>
        <v>3050681.8</v>
      </c>
      <c r="F256" s="24"/>
      <c r="G256" s="24"/>
      <c r="H256" s="24">
        <f>SUM(H237:H255)</f>
        <v>5416557.7199999997</v>
      </c>
      <c r="I256" s="24">
        <f>SUM(I237:I255)</f>
        <v>8277522.2800000003</v>
      </c>
      <c r="J256" s="155"/>
    </row>
    <row r="257" spans="1:10" ht="21.75" thickTop="1" x14ac:dyDescent="0.45">
      <c r="A257" s="206"/>
      <c r="B257" s="206"/>
      <c r="C257" s="206"/>
      <c r="D257" s="206"/>
      <c r="E257" s="206"/>
      <c r="F257" s="206"/>
      <c r="G257" s="206"/>
      <c r="H257" s="206"/>
      <c r="I257" s="206"/>
      <c r="J257" s="1"/>
    </row>
    <row r="258" spans="1:10" ht="21" x14ac:dyDescent="0.45">
      <c r="A258" s="206"/>
      <c r="B258" s="206"/>
      <c r="C258" s="206"/>
      <c r="D258" s="206"/>
      <c r="E258" s="206"/>
      <c r="F258" s="206"/>
      <c r="G258" s="206"/>
      <c r="H258" s="206"/>
      <c r="I258" s="206"/>
      <c r="J258" s="206"/>
    </row>
    <row r="259" spans="1:10" ht="21" x14ac:dyDescent="0.45">
      <c r="A259" s="204">
        <v>11</v>
      </c>
      <c r="B259" s="204"/>
      <c r="C259" s="204"/>
      <c r="D259" s="204"/>
      <c r="E259" s="204"/>
      <c r="F259" s="204"/>
      <c r="G259" s="204"/>
      <c r="H259" s="204"/>
      <c r="I259" s="204"/>
      <c r="J259" s="204"/>
    </row>
    <row r="260" spans="1:10" ht="21" x14ac:dyDescent="0.45">
      <c r="A260" s="196" t="s">
        <v>1</v>
      </c>
      <c r="B260" s="196" t="s">
        <v>2</v>
      </c>
      <c r="C260" s="179" t="s">
        <v>299</v>
      </c>
      <c r="D260" s="199" t="s">
        <v>3</v>
      </c>
      <c r="E260" s="200"/>
      <c r="F260" s="200"/>
      <c r="G260" s="201"/>
      <c r="H260" s="3" t="s">
        <v>4</v>
      </c>
      <c r="I260" s="196" t="s">
        <v>5</v>
      </c>
      <c r="J260" s="196" t="s">
        <v>6</v>
      </c>
    </row>
    <row r="261" spans="1:10" ht="21" x14ac:dyDescent="0.45">
      <c r="A261" s="197"/>
      <c r="B261" s="197"/>
      <c r="C261" s="180" t="s">
        <v>300</v>
      </c>
      <c r="D261" s="3" t="s">
        <v>7</v>
      </c>
      <c r="E261" s="3" t="s">
        <v>8</v>
      </c>
      <c r="F261" s="3" t="s">
        <v>9</v>
      </c>
      <c r="G261" s="3" t="s">
        <v>10</v>
      </c>
      <c r="H261" s="4" t="s">
        <v>11</v>
      </c>
      <c r="I261" s="197"/>
      <c r="J261" s="197"/>
    </row>
    <row r="262" spans="1:10" ht="21" x14ac:dyDescent="0.45">
      <c r="A262" s="198"/>
      <c r="B262" s="198"/>
      <c r="C262" s="181"/>
      <c r="D262" s="5" t="s">
        <v>12</v>
      </c>
      <c r="E262" s="5" t="s">
        <v>13</v>
      </c>
      <c r="F262" s="5" t="s">
        <v>14</v>
      </c>
      <c r="G262" s="5" t="s">
        <v>15</v>
      </c>
      <c r="H262" s="5"/>
      <c r="I262" s="198"/>
      <c r="J262" s="198"/>
    </row>
    <row r="263" spans="1:10" ht="21" x14ac:dyDescent="0.45">
      <c r="A263" s="60" t="s">
        <v>18</v>
      </c>
      <c r="B263" s="44">
        <v>13694080</v>
      </c>
      <c r="C263" s="44"/>
      <c r="D263" s="42">
        <v>2365875.92</v>
      </c>
      <c r="E263" s="42">
        <v>3050681.8</v>
      </c>
      <c r="F263" s="42"/>
      <c r="G263" s="42"/>
      <c r="H263" s="42">
        <v>5416557.7199999997</v>
      </c>
      <c r="I263" s="42">
        <v>8277522.2800000003</v>
      </c>
      <c r="J263" s="149"/>
    </row>
    <row r="264" spans="1:10" ht="21" x14ac:dyDescent="0.45">
      <c r="A264" s="10" t="s">
        <v>431</v>
      </c>
      <c r="B264" s="44"/>
      <c r="C264" s="44"/>
      <c r="D264" s="50"/>
      <c r="E264" s="50"/>
      <c r="F264" s="50"/>
      <c r="G264" s="50"/>
      <c r="H264" s="50"/>
      <c r="I264" s="44"/>
      <c r="J264" s="150"/>
    </row>
    <row r="265" spans="1:10" ht="21" x14ac:dyDescent="0.45">
      <c r="A265" s="10" t="s">
        <v>432</v>
      </c>
      <c r="B265" s="44"/>
      <c r="C265" s="44"/>
      <c r="D265" s="50"/>
      <c r="E265" s="50"/>
      <c r="F265" s="50"/>
      <c r="G265" s="50"/>
      <c r="H265" s="50"/>
      <c r="I265" s="44"/>
      <c r="J265" s="150"/>
    </row>
    <row r="266" spans="1:10" ht="21" x14ac:dyDescent="0.45">
      <c r="A266" s="19" t="s">
        <v>260</v>
      </c>
      <c r="B266" s="46">
        <v>35000</v>
      </c>
      <c r="C266" s="44"/>
      <c r="D266" s="50"/>
      <c r="E266" s="50"/>
      <c r="F266" s="50"/>
      <c r="G266" s="50"/>
      <c r="H266" s="50"/>
      <c r="I266" s="46">
        <f>SUM(B266:H266)</f>
        <v>35000</v>
      </c>
      <c r="J266" s="150"/>
    </row>
    <row r="267" spans="1:10" ht="21" x14ac:dyDescent="0.45">
      <c r="A267" s="19" t="s">
        <v>261</v>
      </c>
      <c r="B267" s="44"/>
      <c r="C267" s="44"/>
      <c r="D267" s="50"/>
      <c r="E267" s="50"/>
      <c r="F267" s="50"/>
      <c r="G267" s="50"/>
      <c r="H267" s="50"/>
      <c r="I267" s="44"/>
      <c r="J267" s="150"/>
    </row>
    <row r="268" spans="1:10" ht="21" x14ac:dyDescent="0.45">
      <c r="A268" s="19" t="s">
        <v>262</v>
      </c>
      <c r="B268" s="46">
        <v>360000</v>
      </c>
      <c r="C268" s="46"/>
      <c r="D268" s="51">
        <v>60000</v>
      </c>
      <c r="E268" s="51">
        <v>100000</v>
      </c>
      <c r="F268" s="50"/>
      <c r="G268" s="50"/>
      <c r="H268" s="51">
        <f>SUM(D268:G268)</f>
        <v>160000</v>
      </c>
      <c r="I268" s="46">
        <f>B268-H268</f>
        <v>200000</v>
      </c>
      <c r="J268" s="150"/>
    </row>
    <row r="269" spans="1:10" ht="21" x14ac:dyDescent="0.45">
      <c r="A269" s="10" t="s">
        <v>32</v>
      </c>
      <c r="B269" s="44">
        <v>21000</v>
      </c>
      <c r="C269" s="46"/>
      <c r="D269" s="51"/>
      <c r="E269" s="50"/>
      <c r="F269" s="50"/>
      <c r="G269" s="50"/>
      <c r="H269" s="51"/>
      <c r="I269" s="46"/>
      <c r="J269" s="150"/>
    </row>
    <row r="270" spans="1:10" ht="21" x14ac:dyDescent="0.45">
      <c r="A270" s="19" t="s">
        <v>411</v>
      </c>
      <c r="B270" s="46">
        <v>21000</v>
      </c>
      <c r="C270" s="46"/>
      <c r="D270" s="51"/>
      <c r="E270" s="50"/>
      <c r="F270" s="50"/>
      <c r="G270" s="50"/>
      <c r="H270" s="51"/>
      <c r="I270" s="46">
        <f>SUM(B270:H270)</f>
        <v>21000</v>
      </c>
      <c r="J270" s="150"/>
    </row>
    <row r="271" spans="1:10" ht="21" x14ac:dyDescent="0.45">
      <c r="A271" s="19" t="s">
        <v>412</v>
      </c>
      <c r="B271" s="46"/>
      <c r="C271" s="46"/>
      <c r="D271" s="51"/>
      <c r="E271" s="50"/>
      <c r="F271" s="50"/>
      <c r="G271" s="50"/>
      <c r="H271" s="51"/>
      <c r="I271" s="46"/>
      <c r="J271" s="150"/>
    </row>
    <row r="272" spans="1:10" ht="21" x14ac:dyDescent="0.45">
      <c r="A272" s="10" t="s">
        <v>160</v>
      </c>
      <c r="B272" s="44">
        <v>220000</v>
      </c>
      <c r="C272" s="46"/>
      <c r="D272" s="51"/>
      <c r="E272" s="50"/>
      <c r="F272" s="50"/>
      <c r="G272" s="50"/>
      <c r="H272" s="51"/>
      <c r="I272" s="46"/>
      <c r="J272" s="150"/>
    </row>
    <row r="273" spans="1:10" ht="21" x14ac:dyDescent="0.45">
      <c r="A273" s="10" t="s">
        <v>413</v>
      </c>
      <c r="B273" s="44">
        <v>220000</v>
      </c>
      <c r="C273" s="46"/>
      <c r="D273" s="51"/>
      <c r="E273" s="50"/>
      <c r="F273" s="50"/>
      <c r="G273" s="50"/>
      <c r="H273" s="51"/>
      <c r="I273" s="46"/>
      <c r="J273" s="150"/>
    </row>
    <row r="274" spans="1:10" ht="21" x14ac:dyDescent="0.45">
      <c r="A274" s="12" t="s">
        <v>414</v>
      </c>
      <c r="B274" s="46">
        <v>220000</v>
      </c>
      <c r="C274" s="46"/>
      <c r="D274" s="51"/>
      <c r="E274" s="50"/>
      <c r="F274" s="50"/>
      <c r="G274" s="50"/>
      <c r="H274" s="51"/>
      <c r="I274" s="46">
        <f>SUM(B274:H274)</f>
        <v>220000</v>
      </c>
      <c r="J274" s="150"/>
    </row>
    <row r="275" spans="1:10" ht="21" x14ac:dyDescent="0.45">
      <c r="A275" s="19" t="s">
        <v>415</v>
      </c>
      <c r="B275" s="46"/>
      <c r="C275" s="46"/>
      <c r="D275" s="51"/>
      <c r="E275" s="50"/>
      <c r="F275" s="50"/>
      <c r="G275" s="50"/>
      <c r="H275" s="51"/>
      <c r="I275" s="46"/>
      <c r="J275" s="150"/>
    </row>
    <row r="276" spans="1:10" ht="21" x14ac:dyDescent="0.45">
      <c r="A276" s="19" t="s">
        <v>433</v>
      </c>
      <c r="B276" s="46"/>
      <c r="C276" s="46"/>
      <c r="D276" s="51"/>
      <c r="E276" s="50"/>
      <c r="F276" s="50"/>
      <c r="G276" s="50"/>
      <c r="H276" s="51"/>
      <c r="I276" s="46"/>
      <c r="J276" s="150"/>
    </row>
    <row r="277" spans="1:10" ht="21" x14ac:dyDescent="0.45">
      <c r="A277" s="19"/>
      <c r="B277" s="46"/>
      <c r="C277" s="46"/>
      <c r="D277" s="51"/>
      <c r="E277" s="50"/>
      <c r="F277" s="50"/>
      <c r="G277" s="50"/>
      <c r="H277" s="51"/>
      <c r="I277" s="46"/>
      <c r="J277" s="150"/>
    </row>
    <row r="278" spans="1:10" ht="21" x14ac:dyDescent="0.45">
      <c r="A278" s="19"/>
      <c r="B278" s="46"/>
      <c r="C278" s="46"/>
      <c r="D278" s="51"/>
      <c r="E278" s="50"/>
      <c r="F278" s="50"/>
      <c r="G278" s="50"/>
      <c r="H278" s="51"/>
      <c r="I278" s="46"/>
      <c r="J278" s="150"/>
    </row>
    <row r="279" spans="1:10" ht="21" x14ac:dyDescent="0.45">
      <c r="A279" s="19"/>
      <c r="B279" s="46"/>
      <c r="C279" s="46"/>
      <c r="D279" s="51"/>
      <c r="E279" s="50"/>
      <c r="F279" s="50"/>
      <c r="G279" s="50"/>
      <c r="H279" s="51"/>
      <c r="I279" s="46"/>
      <c r="J279" s="150"/>
    </row>
    <row r="280" spans="1:10" ht="21" x14ac:dyDescent="0.45">
      <c r="A280" s="19"/>
      <c r="B280" s="46"/>
      <c r="C280" s="46"/>
      <c r="D280" s="51"/>
      <c r="E280" s="50"/>
      <c r="F280" s="50"/>
      <c r="G280" s="50"/>
      <c r="H280" s="51"/>
      <c r="I280" s="46"/>
      <c r="J280" s="150"/>
    </row>
    <row r="281" spans="1:10" ht="21" x14ac:dyDescent="0.45">
      <c r="A281" s="19"/>
      <c r="B281" s="46"/>
      <c r="C281" s="46"/>
      <c r="D281" s="51"/>
      <c r="E281" s="50"/>
      <c r="F281" s="50"/>
      <c r="G281" s="50"/>
      <c r="H281" s="51"/>
      <c r="I281" s="46"/>
      <c r="J281" s="150"/>
    </row>
    <row r="282" spans="1:10" ht="21.75" thickBot="1" x14ac:dyDescent="0.5">
      <c r="A282" s="167" t="s">
        <v>17</v>
      </c>
      <c r="B282" s="23">
        <v>14330080</v>
      </c>
      <c r="C282" s="23"/>
      <c r="D282" s="24">
        <f>SUM(D263:D281)</f>
        <v>2425875.92</v>
      </c>
      <c r="E282" s="24">
        <f>SUM(E263:E281)</f>
        <v>3150681.8</v>
      </c>
      <c r="F282" s="24"/>
      <c r="G282" s="24"/>
      <c r="H282" s="24">
        <f>SUM(H263:H281)</f>
        <v>5576557.7199999997</v>
      </c>
      <c r="I282" s="24">
        <f>SUM(I263:I281)</f>
        <v>8753522.2800000012</v>
      </c>
      <c r="J282" s="155"/>
    </row>
    <row r="283" spans="1:10" ht="21.75" thickTop="1" x14ac:dyDescent="0.45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</row>
    <row r="284" spans="1:10" ht="21" x14ac:dyDescent="0.45">
      <c r="A284" s="203"/>
      <c r="B284" s="203"/>
      <c r="C284" s="203"/>
      <c r="D284" s="203"/>
      <c r="E284" s="203"/>
      <c r="F284" s="203"/>
      <c r="G284" s="203"/>
      <c r="H284" s="203"/>
      <c r="I284" s="203"/>
      <c r="J284" s="203"/>
    </row>
    <row r="285" spans="1:10" ht="21" x14ac:dyDescent="0.45">
      <c r="A285" s="204">
        <v>12</v>
      </c>
      <c r="B285" s="204"/>
      <c r="C285" s="204"/>
      <c r="D285" s="204"/>
      <c r="E285" s="204"/>
      <c r="F285" s="204"/>
      <c r="G285" s="204"/>
      <c r="H285" s="204"/>
      <c r="I285" s="204"/>
      <c r="J285" s="204"/>
    </row>
    <row r="286" spans="1:10" ht="21" x14ac:dyDescent="0.45">
      <c r="A286" s="196" t="s">
        <v>1</v>
      </c>
      <c r="B286" s="196" t="s">
        <v>2</v>
      </c>
      <c r="C286" s="179" t="s">
        <v>299</v>
      </c>
      <c r="D286" s="199" t="s">
        <v>3</v>
      </c>
      <c r="E286" s="200"/>
      <c r="F286" s="200"/>
      <c r="G286" s="201"/>
      <c r="H286" s="3" t="s">
        <v>4</v>
      </c>
      <c r="I286" s="196" t="s">
        <v>5</v>
      </c>
      <c r="J286" s="196" t="s">
        <v>6</v>
      </c>
    </row>
    <row r="287" spans="1:10" ht="21" x14ac:dyDescent="0.45">
      <c r="A287" s="197"/>
      <c r="B287" s="197"/>
      <c r="C287" s="180" t="s">
        <v>300</v>
      </c>
      <c r="D287" s="3" t="s">
        <v>7</v>
      </c>
      <c r="E287" s="3" t="s">
        <v>8</v>
      </c>
      <c r="F287" s="3" t="s">
        <v>9</v>
      </c>
      <c r="G287" s="3" t="s">
        <v>10</v>
      </c>
      <c r="H287" s="4" t="s">
        <v>11</v>
      </c>
      <c r="I287" s="197"/>
      <c r="J287" s="197"/>
    </row>
    <row r="288" spans="1:10" ht="21" x14ac:dyDescent="0.45">
      <c r="A288" s="198"/>
      <c r="B288" s="198"/>
      <c r="C288" s="181"/>
      <c r="D288" s="5" t="s">
        <v>12</v>
      </c>
      <c r="E288" s="5" t="s">
        <v>13</v>
      </c>
      <c r="F288" s="5" t="s">
        <v>14</v>
      </c>
      <c r="G288" s="5" t="s">
        <v>15</v>
      </c>
      <c r="H288" s="5"/>
      <c r="I288" s="198"/>
      <c r="J288" s="198"/>
    </row>
    <row r="289" spans="1:10" ht="21" x14ac:dyDescent="0.45">
      <c r="A289" s="60" t="s">
        <v>18</v>
      </c>
      <c r="B289" s="44">
        <v>14330080</v>
      </c>
      <c r="C289" s="44"/>
      <c r="D289" s="42">
        <v>2425875.92</v>
      </c>
      <c r="E289" s="42">
        <v>3150681.8</v>
      </c>
      <c r="F289" s="42"/>
      <c r="G289" s="42"/>
      <c r="H289" s="42">
        <v>5576557.7199999997</v>
      </c>
      <c r="I289" s="42">
        <v>8753522.2799999993</v>
      </c>
      <c r="J289" s="149"/>
    </row>
    <row r="290" spans="1:10" ht="21" x14ac:dyDescent="0.45">
      <c r="A290" s="10" t="s">
        <v>416</v>
      </c>
      <c r="B290" s="44"/>
      <c r="C290" s="44"/>
      <c r="D290" s="50"/>
      <c r="E290" s="50"/>
      <c r="F290" s="50"/>
      <c r="G290" s="50"/>
      <c r="H290" s="50"/>
      <c r="I290" s="44"/>
      <c r="J290" s="150"/>
    </row>
    <row r="291" spans="1:10" ht="21" x14ac:dyDescent="0.45">
      <c r="A291" s="10" t="s">
        <v>417</v>
      </c>
      <c r="B291" s="44">
        <v>676000</v>
      </c>
      <c r="C291" s="44"/>
      <c r="D291" s="50"/>
      <c r="E291" s="50"/>
      <c r="F291" s="50"/>
      <c r="G291" s="50"/>
      <c r="H291" s="50"/>
      <c r="I291" s="44"/>
      <c r="J291" s="150"/>
    </row>
    <row r="292" spans="1:10" ht="21" x14ac:dyDescent="0.45">
      <c r="A292" s="10" t="s">
        <v>53</v>
      </c>
      <c r="B292" s="44">
        <v>676000</v>
      </c>
      <c r="C292" s="44"/>
      <c r="D292" s="50"/>
      <c r="E292" s="50"/>
      <c r="F292" s="50"/>
      <c r="G292" s="50"/>
      <c r="H292" s="50"/>
      <c r="I292" s="44"/>
      <c r="J292" s="150"/>
    </row>
    <row r="293" spans="1:10" ht="21" x14ac:dyDescent="0.45">
      <c r="A293" s="10" t="s">
        <v>54</v>
      </c>
      <c r="B293" s="44">
        <v>676000</v>
      </c>
      <c r="C293" s="44"/>
      <c r="D293" s="50"/>
      <c r="E293" s="50"/>
      <c r="F293" s="50"/>
      <c r="G293" s="50"/>
      <c r="H293" s="50"/>
      <c r="I293" s="44"/>
      <c r="J293" s="150"/>
    </row>
    <row r="294" spans="1:10" ht="21" x14ac:dyDescent="0.45">
      <c r="A294" s="10" t="s">
        <v>55</v>
      </c>
      <c r="B294" s="44">
        <v>676000</v>
      </c>
      <c r="C294" s="46"/>
      <c r="D294" s="51"/>
      <c r="E294" s="50"/>
      <c r="F294" s="50"/>
      <c r="G294" s="50"/>
      <c r="H294" s="51"/>
      <c r="I294" s="46"/>
      <c r="J294" s="150"/>
    </row>
    <row r="295" spans="1:10" ht="21" x14ac:dyDescent="0.45">
      <c r="A295" s="10" t="s">
        <v>418</v>
      </c>
      <c r="B295" s="44"/>
      <c r="C295" s="46"/>
      <c r="D295" s="51"/>
      <c r="E295" s="50"/>
      <c r="F295" s="50"/>
      <c r="G295" s="50"/>
      <c r="H295" s="51"/>
      <c r="I295" s="46"/>
      <c r="J295" s="150"/>
    </row>
    <row r="296" spans="1:10" ht="21" x14ac:dyDescent="0.45">
      <c r="A296" s="86" t="s">
        <v>419</v>
      </c>
      <c r="B296" s="46"/>
      <c r="C296" s="46"/>
      <c r="D296" s="51"/>
      <c r="E296" s="50"/>
      <c r="F296" s="50"/>
      <c r="G296" s="50"/>
      <c r="H296" s="51"/>
      <c r="I296" s="46"/>
      <c r="J296" s="150"/>
    </row>
    <row r="297" spans="1:10" ht="21" x14ac:dyDescent="0.45">
      <c r="A297" s="19" t="s">
        <v>264</v>
      </c>
      <c r="B297" s="46">
        <v>10000</v>
      </c>
      <c r="C297" s="46"/>
      <c r="D297" s="51"/>
      <c r="E297" s="50"/>
      <c r="F297" s="50"/>
      <c r="G297" s="50"/>
      <c r="H297" s="51"/>
      <c r="I297" s="46">
        <f>SUM(B297:H297)</f>
        <v>10000</v>
      </c>
      <c r="J297" s="150"/>
    </row>
    <row r="298" spans="1:10" ht="21" x14ac:dyDescent="0.45">
      <c r="A298" s="19" t="s">
        <v>265</v>
      </c>
      <c r="B298" s="46">
        <v>10000</v>
      </c>
      <c r="C298" s="46"/>
      <c r="D298" s="51"/>
      <c r="E298" s="50"/>
      <c r="F298" s="50"/>
      <c r="G298" s="50"/>
      <c r="H298" s="51"/>
      <c r="I298" s="46">
        <f>SUM(B298:H298)</f>
        <v>10000</v>
      </c>
      <c r="J298" s="150"/>
    </row>
    <row r="299" spans="1:10" ht="21" x14ac:dyDescent="0.45">
      <c r="A299" s="19" t="s">
        <v>420</v>
      </c>
      <c r="B299" s="46">
        <v>10000</v>
      </c>
      <c r="C299" s="46"/>
      <c r="D299" s="51"/>
      <c r="E299" s="50"/>
      <c r="F299" s="50"/>
      <c r="G299" s="50"/>
      <c r="H299" s="51"/>
      <c r="I299" s="46">
        <f>SUM(B299:H299)</f>
        <v>10000</v>
      </c>
      <c r="J299" s="150"/>
    </row>
    <row r="300" spans="1:10" ht="21" x14ac:dyDescent="0.45">
      <c r="A300" s="12" t="s">
        <v>421</v>
      </c>
      <c r="B300" s="46"/>
      <c r="C300" s="46"/>
      <c r="D300" s="51"/>
      <c r="E300" s="50"/>
      <c r="F300" s="50"/>
      <c r="G300" s="50"/>
      <c r="H300" s="51"/>
      <c r="I300" s="46"/>
      <c r="J300" s="150"/>
    </row>
    <row r="301" spans="1:10" ht="21" x14ac:dyDescent="0.45">
      <c r="A301" s="19" t="s">
        <v>266</v>
      </c>
      <c r="B301" s="46">
        <v>36000</v>
      </c>
      <c r="C301" s="46"/>
      <c r="D301" s="51"/>
      <c r="E301" s="50"/>
      <c r="F301" s="50"/>
      <c r="G301" s="50"/>
      <c r="H301" s="51"/>
      <c r="I301" s="46">
        <f t="shared" ref="I301:I306" si="1">SUM(B301:H301)</f>
        <v>36000</v>
      </c>
      <c r="J301" s="150"/>
    </row>
    <row r="302" spans="1:10" ht="21" x14ac:dyDescent="0.45">
      <c r="A302" s="19" t="s">
        <v>267</v>
      </c>
      <c r="B302" s="46">
        <v>30000</v>
      </c>
      <c r="C302" s="46"/>
      <c r="D302" s="51"/>
      <c r="E302" s="50"/>
      <c r="F302" s="50"/>
      <c r="G302" s="50"/>
      <c r="H302" s="51"/>
      <c r="I302" s="46">
        <f t="shared" si="1"/>
        <v>30000</v>
      </c>
      <c r="J302" s="150"/>
    </row>
    <row r="303" spans="1:10" ht="21" x14ac:dyDescent="0.45">
      <c r="A303" s="19" t="s">
        <v>263</v>
      </c>
      <c r="B303" s="46">
        <v>100000</v>
      </c>
      <c r="C303" s="46"/>
      <c r="D303" s="51"/>
      <c r="E303" s="50"/>
      <c r="F303" s="50"/>
      <c r="G303" s="50"/>
      <c r="H303" s="51"/>
      <c r="I303" s="46">
        <f t="shared" si="1"/>
        <v>100000</v>
      </c>
      <c r="J303" s="150"/>
    </row>
    <row r="304" spans="1:10" ht="21" x14ac:dyDescent="0.45">
      <c r="A304" s="12" t="s">
        <v>268</v>
      </c>
      <c r="B304" s="46">
        <v>10000</v>
      </c>
      <c r="C304" s="46"/>
      <c r="D304" s="51"/>
      <c r="E304" s="50"/>
      <c r="F304" s="50"/>
      <c r="G304" s="50"/>
      <c r="H304" s="51"/>
      <c r="I304" s="46">
        <f t="shared" si="1"/>
        <v>10000</v>
      </c>
      <c r="J304" s="150"/>
    </row>
    <row r="305" spans="1:10" ht="21" x14ac:dyDescent="0.45">
      <c r="A305" s="12" t="s">
        <v>269</v>
      </c>
      <c r="B305" s="46">
        <v>250000</v>
      </c>
      <c r="C305" s="46"/>
      <c r="D305" s="51"/>
      <c r="E305" s="51">
        <v>149610</v>
      </c>
      <c r="F305" s="50"/>
      <c r="G305" s="50"/>
      <c r="H305" s="51">
        <f>SUM(E305:G305)</f>
        <v>149610</v>
      </c>
      <c r="I305" s="46">
        <f>B305-H305</f>
        <v>100390</v>
      </c>
      <c r="J305" s="150"/>
    </row>
    <row r="306" spans="1:10" ht="21" x14ac:dyDescent="0.45">
      <c r="A306" s="12" t="s">
        <v>422</v>
      </c>
      <c r="B306" s="46">
        <v>40000</v>
      </c>
      <c r="C306" s="46"/>
      <c r="D306" s="51"/>
      <c r="E306" s="50"/>
      <c r="F306" s="50"/>
      <c r="G306" s="50"/>
      <c r="H306" s="51"/>
      <c r="I306" s="46">
        <f t="shared" si="1"/>
        <v>40000</v>
      </c>
      <c r="J306" s="150"/>
    </row>
    <row r="307" spans="1:10" ht="21" x14ac:dyDescent="0.45">
      <c r="A307" s="12"/>
      <c r="B307" s="46"/>
      <c r="C307" s="46"/>
      <c r="D307" s="51"/>
      <c r="E307" s="50"/>
      <c r="F307" s="50"/>
      <c r="G307" s="50"/>
      <c r="H307" s="51"/>
      <c r="I307" s="46"/>
      <c r="J307" s="150"/>
    </row>
    <row r="308" spans="1:10" ht="21.75" thickBot="1" x14ac:dyDescent="0.5">
      <c r="A308" s="22" t="s">
        <v>17</v>
      </c>
      <c r="B308" s="23">
        <v>14826080</v>
      </c>
      <c r="C308" s="23"/>
      <c r="D308" s="24">
        <f>SUM(D289:D307)</f>
        <v>2425875.92</v>
      </c>
      <c r="E308" s="24">
        <f>SUM(E289:E307)</f>
        <v>3300291.8</v>
      </c>
      <c r="F308" s="24"/>
      <c r="G308" s="24"/>
      <c r="H308" s="24">
        <f>SUM(H289:H307)</f>
        <v>5726167.7199999997</v>
      </c>
      <c r="I308" s="24">
        <f>SUM(I289:I307)</f>
        <v>9099912.2799999993</v>
      </c>
      <c r="J308" s="155"/>
    </row>
    <row r="309" spans="1:10" ht="21.75" thickTop="1" x14ac:dyDescent="0.45">
      <c r="A309" s="203"/>
      <c r="B309" s="203"/>
      <c r="C309" s="203"/>
      <c r="D309" s="203"/>
      <c r="E309" s="203"/>
      <c r="F309" s="203"/>
      <c r="G309" s="203"/>
      <c r="H309" s="203"/>
      <c r="I309" s="203"/>
      <c r="J309" s="1"/>
    </row>
    <row r="310" spans="1:10" ht="21" x14ac:dyDescent="0.45">
      <c r="A310" s="203"/>
      <c r="B310" s="203"/>
      <c r="C310" s="203"/>
      <c r="D310" s="203"/>
      <c r="E310" s="203"/>
      <c r="F310" s="203"/>
      <c r="G310" s="203"/>
      <c r="H310" s="203"/>
      <c r="I310" s="203"/>
      <c r="J310" s="203"/>
    </row>
    <row r="311" spans="1:10" ht="21" x14ac:dyDescent="0.45">
      <c r="A311" s="204">
        <v>13</v>
      </c>
      <c r="B311" s="204"/>
      <c r="C311" s="204"/>
      <c r="D311" s="204"/>
      <c r="E311" s="204"/>
      <c r="F311" s="204"/>
      <c r="G311" s="204"/>
      <c r="H311" s="204"/>
      <c r="I311" s="204"/>
      <c r="J311" s="204"/>
    </row>
    <row r="312" spans="1:10" ht="21" x14ac:dyDescent="0.45">
      <c r="A312" s="196" t="s">
        <v>1</v>
      </c>
      <c r="B312" s="196" t="s">
        <v>2</v>
      </c>
      <c r="C312" s="179" t="s">
        <v>299</v>
      </c>
      <c r="D312" s="199" t="s">
        <v>3</v>
      </c>
      <c r="E312" s="200"/>
      <c r="F312" s="200"/>
      <c r="G312" s="201"/>
      <c r="H312" s="3" t="s">
        <v>4</v>
      </c>
      <c r="I312" s="196" t="s">
        <v>5</v>
      </c>
      <c r="J312" s="196" t="s">
        <v>6</v>
      </c>
    </row>
    <row r="313" spans="1:10" ht="21" x14ac:dyDescent="0.45">
      <c r="A313" s="197"/>
      <c r="B313" s="197"/>
      <c r="C313" s="180" t="s">
        <v>300</v>
      </c>
      <c r="D313" s="3" t="s">
        <v>7</v>
      </c>
      <c r="E313" s="3" t="s">
        <v>8</v>
      </c>
      <c r="F313" s="3" t="s">
        <v>9</v>
      </c>
      <c r="G313" s="3" t="s">
        <v>10</v>
      </c>
      <c r="H313" s="4" t="s">
        <v>11</v>
      </c>
      <c r="I313" s="197"/>
      <c r="J313" s="197"/>
    </row>
    <row r="314" spans="1:10" ht="21" x14ac:dyDescent="0.45">
      <c r="A314" s="198"/>
      <c r="B314" s="198"/>
      <c r="C314" s="181"/>
      <c r="D314" s="5" t="s">
        <v>12</v>
      </c>
      <c r="E314" s="5" t="s">
        <v>13</v>
      </c>
      <c r="F314" s="5" t="s">
        <v>14</v>
      </c>
      <c r="G314" s="5" t="s">
        <v>15</v>
      </c>
      <c r="H314" s="5"/>
      <c r="I314" s="198"/>
      <c r="J314" s="198"/>
    </row>
    <row r="315" spans="1:10" ht="21" x14ac:dyDescent="0.45">
      <c r="A315" s="60" t="s">
        <v>18</v>
      </c>
      <c r="B315" s="62">
        <v>14826080</v>
      </c>
      <c r="C315" s="93"/>
      <c r="D315" s="169">
        <v>2425875.92</v>
      </c>
      <c r="E315" s="63">
        <v>3300291.8</v>
      </c>
      <c r="F315" s="114"/>
      <c r="G315" s="114"/>
      <c r="H315" s="169">
        <v>5726167.7199999997</v>
      </c>
      <c r="I315" s="168">
        <v>9099912.2799999993</v>
      </c>
      <c r="J315" s="93"/>
    </row>
    <row r="316" spans="1:10" ht="21" x14ac:dyDescent="0.45">
      <c r="A316" s="12" t="s">
        <v>423</v>
      </c>
      <c r="B316" s="46">
        <v>80000</v>
      </c>
      <c r="C316" s="170"/>
      <c r="D316" s="111"/>
      <c r="E316" s="124">
        <v>11040</v>
      </c>
      <c r="F316" s="111"/>
      <c r="G316" s="111"/>
      <c r="H316" s="124">
        <f>SUM(E316:G316)</f>
        <v>11040</v>
      </c>
      <c r="I316" s="118">
        <f>B316-E316</f>
        <v>68960</v>
      </c>
      <c r="J316" s="170"/>
    </row>
    <row r="317" spans="1:10" ht="21" x14ac:dyDescent="0.45">
      <c r="A317" s="12" t="s">
        <v>424</v>
      </c>
      <c r="B317" s="47">
        <v>100000</v>
      </c>
      <c r="C317" s="116"/>
      <c r="D317" s="57"/>
      <c r="E317" s="57"/>
      <c r="F317" s="57"/>
      <c r="G317" s="57"/>
      <c r="H317" s="57"/>
      <c r="I317" s="176">
        <f>SUM(B317:H317)</f>
        <v>100000</v>
      </c>
      <c r="J317" s="116"/>
    </row>
    <row r="318" spans="1:10" ht="21" x14ac:dyDescent="0.45">
      <c r="A318" s="12" t="s">
        <v>170</v>
      </c>
      <c r="B318" s="94"/>
      <c r="C318" s="116"/>
      <c r="D318" s="57"/>
      <c r="E318" s="57"/>
      <c r="F318" s="57"/>
      <c r="G318" s="57"/>
      <c r="H318" s="57"/>
      <c r="I318" s="116"/>
      <c r="J318" s="116"/>
    </row>
    <row r="319" spans="1:10" ht="21" x14ac:dyDescent="0.45">
      <c r="A319" s="10" t="s">
        <v>50</v>
      </c>
      <c r="B319" s="70"/>
      <c r="C319" s="171"/>
      <c r="D319" s="172"/>
      <c r="E319" s="172"/>
      <c r="F319" s="172"/>
      <c r="G319" s="172"/>
      <c r="H319" s="172"/>
      <c r="I319" s="171"/>
      <c r="J319" s="173"/>
    </row>
    <row r="320" spans="1:10" ht="21" x14ac:dyDescent="0.45">
      <c r="A320" s="10" t="s">
        <v>51</v>
      </c>
      <c r="B320" s="44">
        <v>85000</v>
      </c>
      <c r="C320" s="82"/>
      <c r="D320" s="157"/>
      <c r="E320" s="157"/>
      <c r="F320" s="157"/>
      <c r="G320" s="157"/>
      <c r="H320" s="157"/>
      <c r="I320" s="82"/>
      <c r="J320" s="173"/>
    </row>
    <row r="321" spans="1:10" ht="21" x14ac:dyDescent="0.45">
      <c r="A321" s="86" t="s">
        <v>36</v>
      </c>
      <c r="B321" s="44">
        <v>85000</v>
      </c>
      <c r="C321" s="82"/>
      <c r="D321" s="157"/>
      <c r="E321" s="157"/>
      <c r="F321" s="157"/>
      <c r="G321" s="157"/>
      <c r="H321" s="157"/>
      <c r="I321" s="82"/>
      <c r="J321" s="173"/>
    </row>
    <row r="322" spans="1:10" ht="21" x14ac:dyDescent="0.45">
      <c r="A322" s="86" t="s">
        <v>37</v>
      </c>
      <c r="B322" s="44">
        <v>85000</v>
      </c>
      <c r="C322" s="82"/>
      <c r="D322" s="157"/>
      <c r="E322" s="157"/>
      <c r="F322" s="157"/>
      <c r="G322" s="157"/>
      <c r="H322" s="157"/>
      <c r="I322" s="82"/>
      <c r="J322" s="173"/>
    </row>
    <row r="323" spans="1:10" ht="21" x14ac:dyDescent="0.45">
      <c r="A323" s="86" t="s">
        <v>39</v>
      </c>
      <c r="B323" s="44">
        <v>55000</v>
      </c>
      <c r="C323" s="82"/>
      <c r="D323" s="157"/>
      <c r="E323" s="157"/>
      <c r="F323" s="148"/>
      <c r="G323" s="157"/>
      <c r="H323" s="148"/>
      <c r="I323" s="142"/>
      <c r="J323" s="173"/>
    </row>
    <row r="324" spans="1:10" ht="21" x14ac:dyDescent="0.45">
      <c r="A324" s="10" t="s">
        <v>241</v>
      </c>
      <c r="B324" s="46"/>
      <c r="C324" s="142"/>
      <c r="D324" s="157"/>
      <c r="E324" s="157"/>
      <c r="F324" s="157"/>
      <c r="G324" s="157"/>
      <c r="H324" s="157"/>
      <c r="I324" s="142"/>
      <c r="J324" s="173"/>
    </row>
    <row r="325" spans="1:10" ht="21" x14ac:dyDescent="0.45">
      <c r="A325" s="10" t="s">
        <v>259</v>
      </c>
      <c r="B325" s="46"/>
      <c r="C325" s="142"/>
      <c r="D325" s="157"/>
      <c r="E325" s="157"/>
      <c r="F325" s="148"/>
      <c r="G325" s="157"/>
      <c r="H325" s="148"/>
      <c r="I325" s="142"/>
      <c r="J325" s="173"/>
    </row>
    <row r="326" spans="1:10" ht="21" x14ac:dyDescent="0.45">
      <c r="A326" s="19" t="s">
        <v>270</v>
      </c>
      <c r="B326" s="46">
        <v>5000</v>
      </c>
      <c r="C326" s="142"/>
      <c r="D326" s="157"/>
      <c r="E326" s="157"/>
      <c r="F326" s="148"/>
      <c r="G326" s="157"/>
      <c r="H326" s="148"/>
      <c r="I326" s="142">
        <f>SUM(B326:H326)</f>
        <v>5000</v>
      </c>
      <c r="J326" s="173"/>
    </row>
    <row r="327" spans="1:10" ht="21" x14ac:dyDescent="0.45">
      <c r="A327" s="19" t="s">
        <v>271</v>
      </c>
      <c r="B327" s="46">
        <v>40000</v>
      </c>
      <c r="C327" s="189" t="s">
        <v>442</v>
      </c>
      <c r="D327" s="157"/>
      <c r="E327" s="157"/>
      <c r="F327" s="157"/>
      <c r="G327" s="148"/>
      <c r="H327" s="148"/>
      <c r="I327" s="142">
        <v>40000</v>
      </c>
      <c r="J327" s="185" t="s">
        <v>123</v>
      </c>
    </row>
    <row r="328" spans="1:10" ht="21" x14ac:dyDescent="0.45">
      <c r="A328" s="19" t="s">
        <v>140</v>
      </c>
      <c r="B328" s="46"/>
      <c r="C328" s="142"/>
      <c r="D328" s="157"/>
      <c r="E328" s="148"/>
      <c r="F328" s="148"/>
      <c r="G328" s="157"/>
      <c r="H328" s="148"/>
      <c r="I328" s="142"/>
      <c r="J328" s="173"/>
    </row>
    <row r="329" spans="1:10" ht="21" x14ac:dyDescent="0.45">
      <c r="A329" s="19" t="s">
        <v>272</v>
      </c>
      <c r="B329" s="46">
        <v>5000</v>
      </c>
      <c r="C329" s="142"/>
      <c r="D329" s="157"/>
      <c r="E329" s="148"/>
      <c r="F329" s="148"/>
      <c r="G329" s="157"/>
      <c r="H329" s="148"/>
      <c r="I329" s="142">
        <f>SUM(B329:H329)</f>
        <v>5000</v>
      </c>
      <c r="J329" s="174"/>
    </row>
    <row r="330" spans="1:10" ht="21" x14ac:dyDescent="0.45">
      <c r="A330" s="12" t="s">
        <v>171</v>
      </c>
      <c r="B330" s="46"/>
      <c r="C330" s="142"/>
      <c r="D330" s="157"/>
      <c r="E330" s="148"/>
      <c r="F330" s="148"/>
      <c r="G330" s="157"/>
      <c r="H330" s="148"/>
      <c r="I330" s="142"/>
      <c r="J330" s="174"/>
    </row>
    <row r="331" spans="1:10" ht="21" x14ac:dyDescent="0.45">
      <c r="A331" s="19" t="s">
        <v>273</v>
      </c>
      <c r="B331" s="46">
        <v>5000</v>
      </c>
      <c r="C331" s="142"/>
      <c r="D331" s="157"/>
      <c r="E331" s="148"/>
      <c r="F331" s="148"/>
      <c r="G331" s="157"/>
      <c r="H331" s="148"/>
      <c r="I331" s="142">
        <f>SUM(B331:H331)</f>
        <v>5000</v>
      </c>
      <c r="J331" s="174"/>
    </row>
    <row r="332" spans="1:10" ht="21" x14ac:dyDescent="0.45">
      <c r="A332" s="19"/>
      <c r="B332" s="46"/>
      <c r="C332" s="142"/>
      <c r="D332" s="157"/>
      <c r="E332" s="148"/>
      <c r="F332" s="148"/>
      <c r="G332" s="157"/>
      <c r="H332" s="148"/>
      <c r="I332" s="142"/>
      <c r="J332" s="174"/>
    </row>
    <row r="333" spans="1:10" ht="21" x14ac:dyDescent="0.45">
      <c r="A333" s="19"/>
      <c r="B333" s="46"/>
      <c r="C333" s="142"/>
      <c r="D333" s="157"/>
      <c r="E333" s="148"/>
      <c r="F333" s="148"/>
      <c r="G333" s="157"/>
      <c r="H333" s="148"/>
      <c r="I333" s="142"/>
      <c r="J333" s="174"/>
    </row>
    <row r="334" spans="1:10" ht="21.75" thickBot="1" x14ac:dyDescent="0.5">
      <c r="A334" s="22" t="s">
        <v>17</v>
      </c>
      <c r="B334" s="23">
        <v>15061080</v>
      </c>
      <c r="C334" s="80"/>
      <c r="D334" s="27">
        <f>SUM(D315:D333)</f>
        <v>2425875.92</v>
      </c>
      <c r="E334" s="27">
        <f>SUM(E315:E333)</f>
        <v>3311331.8</v>
      </c>
      <c r="F334" s="27"/>
      <c r="G334" s="27"/>
      <c r="H334" s="27">
        <f>SUM(H315:H333)</f>
        <v>5737207.7199999997</v>
      </c>
      <c r="I334" s="27">
        <f>SUM(I315:I333)</f>
        <v>9323872.2799999993</v>
      </c>
      <c r="J334" s="175"/>
    </row>
    <row r="335" spans="1:10" ht="21.75" thickTop="1" x14ac:dyDescent="0.45">
      <c r="A335" s="206"/>
      <c r="B335" s="206"/>
      <c r="C335" s="206"/>
      <c r="D335" s="206"/>
      <c r="E335" s="206"/>
      <c r="F335" s="206"/>
      <c r="G335" s="206"/>
      <c r="H335" s="206"/>
      <c r="I335" s="206"/>
      <c r="J335" s="1"/>
    </row>
    <row r="336" spans="1:10" ht="21" x14ac:dyDescent="0.45">
      <c r="A336" s="206"/>
      <c r="B336" s="206"/>
      <c r="C336" s="206"/>
      <c r="D336" s="206"/>
      <c r="E336" s="206"/>
      <c r="F336" s="206"/>
      <c r="G336" s="206"/>
      <c r="H336" s="206"/>
      <c r="I336" s="206"/>
      <c r="J336" s="206"/>
    </row>
    <row r="337" spans="1:10" ht="21" x14ac:dyDescent="0.45">
      <c r="A337" s="204">
        <v>14</v>
      </c>
      <c r="B337" s="204"/>
      <c r="C337" s="204"/>
      <c r="D337" s="204"/>
      <c r="E337" s="204"/>
      <c r="F337" s="204"/>
      <c r="G337" s="204"/>
      <c r="H337" s="204"/>
      <c r="I337" s="204"/>
      <c r="J337" s="204"/>
    </row>
    <row r="338" spans="1:10" ht="21" x14ac:dyDescent="0.45">
      <c r="A338" s="196" t="s">
        <v>1</v>
      </c>
      <c r="B338" s="196" t="s">
        <v>2</v>
      </c>
      <c r="C338" s="151"/>
      <c r="D338" s="199" t="s">
        <v>3</v>
      </c>
      <c r="E338" s="200"/>
      <c r="F338" s="200"/>
      <c r="G338" s="201"/>
      <c r="H338" s="3" t="s">
        <v>4</v>
      </c>
      <c r="I338" s="196" t="s">
        <v>5</v>
      </c>
      <c r="J338" s="196" t="s">
        <v>6</v>
      </c>
    </row>
    <row r="339" spans="1:10" ht="21" x14ac:dyDescent="0.45">
      <c r="A339" s="197"/>
      <c r="B339" s="197"/>
      <c r="C339" s="180"/>
      <c r="D339" s="3" t="s">
        <v>7</v>
      </c>
      <c r="E339" s="3" t="s">
        <v>8</v>
      </c>
      <c r="F339" s="3" t="s">
        <v>9</v>
      </c>
      <c r="G339" s="3" t="s">
        <v>10</v>
      </c>
      <c r="H339" s="4" t="s">
        <v>11</v>
      </c>
      <c r="I339" s="197"/>
      <c r="J339" s="197"/>
    </row>
    <row r="340" spans="1:10" ht="21" x14ac:dyDescent="0.45">
      <c r="A340" s="198"/>
      <c r="B340" s="198"/>
      <c r="C340" s="181"/>
      <c r="D340" s="5" t="s">
        <v>12</v>
      </c>
      <c r="E340" s="5" t="s">
        <v>13</v>
      </c>
      <c r="F340" s="5" t="s">
        <v>14</v>
      </c>
      <c r="G340" s="5" t="s">
        <v>15</v>
      </c>
      <c r="H340" s="5"/>
      <c r="I340" s="198"/>
      <c r="J340" s="198"/>
    </row>
    <row r="341" spans="1:10" ht="21" x14ac:dyDescent="0.45">
      <c r="A341" s="60" t="s">
        <v>18</v>
      </c>
      <c r="B341" s="44">
        <v>15061080</v>
      </c>
      <c r="C341" s="44"/>
      <c r="D341" s="42">
        <v>2425875.92</v>
      </c>
      <c r="E341" s="42">
        <v>3311331.8</v>
      </c>
      <c r="F341" s="42"/>
      <c r="G341" s="42"/>
      <c r="H341" s="42">
        <v>5737207.7199999997</v>
      </c>
      <c r="I341" s="42">
        <v>9323872.2799999993</v>
      </c>
      <c r="J341" s="149"/>
    </row>
    <row r="342" spans="1:10" ht="21" x14ac:dyDescent="0.45">
      <c r="A342" s="86" t="s">
        <v>32</v>
      </c>
      <c r="B342" s="44">
        <v>30000</v>
      </c>
      <c r="C342" s="44"/>
      <c r="D342" s="50"/>
      <c r="E342" s="50"/>
      <c r="F342" s="50"/>
      <c r="G342" s="50"/>
      <c r="H342" s="50"/>
      <c r="I342" s="46"/>
      <c r="J342" s="150"/>
    </row>
    <row r="343" spans="1:10" ht="21" x14ac:dyDescent="0.45">
      <c r="A343" s="12" t="s">
        <v>274</v>
      </c>
      <c r="B343" s="46">
        <v>30000</v>
      </c>
      <c r="C343" s="46"/>
      <c r="D343" s="50"/>
      <c r="E343" s="51">
        <v>3000</v>
      </c>
      <c r="F343" s="50"/>
      <c r="G343" s="50"/>
      <c r="H343" s="51">
        <f>SUM(E343:G343)</f>
        <v>3000</v>
      </c>
      <c r="I343" s="46">
        <f>B343-H343</f>
        <v>27000</v>
      </c>
      <c r="J343" s="150"/>
    </row>
    <row r="344" spans="1:10" ht="21" x14ac:dyDescent="0.45">
      <c r="A344" s="10" t="s">
        <v>275</v>
      </c>
      <c r="B344" s="44">
        <v>5000</v>
      </c>
      <c r="C344" s="44"/>
      <c r="D344" s="50"/>
      <c r="E344" s="50"/>
      <c r="F344" s="50"/>
      <c r="G344" s="50"/>
      <c r="H344" s="50"/>
      <c r="I344" s="44"/>
      <c r="J344" s="150"/>
    </row>
    <row r="345" spans="1:10" ht="21" x14ac:dyDescent="0.45">
      <c r="A345" s="86" t="s">
        <v>36</v>
      </c>
      <c r="B345" s="44">
        <v>5000</v>
      </c>
      <c r="C345" s="44"/>
      <c r="D345" s="50"/>
      <c r="E345" s="50"/>
      <c r="F345" s="50"/>
      <c r="G345" s="50"/>
      <c r="H345" s="50"/>
      <c r="I345" s="44"/>
      <c r="J345" s="150"/>
    </row>
    <row r="346" spans="1:10" ht="21" x14ac:dyDescent="0.45">
      <c r="A346" s="86" t="s">
        <v>37</v>
      </c>
      <c r="B346" s="44">
        <v>5000</v>
      </c>
      <c r="C346" s="44"/>
      <c r="D346" s="50"/>
      <c r="E346" s="50"/>
      <c r="F346" s="50"/>
      <c r="G346" s="50"/>
      <c r="H346" s="50"/>
      <c r="I346" s="44"/>
      <c r="J346" s="150"/>
    </row>
    <row r="347" spans="1:10" ht="21" x14ac:dyDescent="0.45">
      <c r="A347" s="86" t="s">
        <v>39</v>
      </c>
      <c r="B347" s="44">
        <v>5000</v>
      </c>
      <c r="C347" s="44"/>
      <c r="D347" s="50"/>
      <c r="E347" s="50"/>
      <c r="F347" s="50"/>
      <c r="G347" s="50"/>
      <c r="H347" s="50"/>
      <c r="I347" s="44"/>
      <c r="J347" s="150"/>
    </row>
    <row r="348" spans="1:10" ht="21" x14ac:dyDescent="0.45">
      <c r="A348" s="10" t="s">
        <v>241</v>
      </c>
      <c r="B348" s="46"/>
      <c r="C348" s="46"/>
      <c r="D348" s="50"/>
      <c r="E348" s="50"/>
      <c r="F348" s="50"/>
      <c r="G348" s="50"/>
      <c r="H348" s="50"/>
      <c r="I348" s="46"/>
      <c r="J348" s="150"/>
    </row>
    <row r="349" spans="1:10" ht="21" x14ac:dyDescent="0.45">
      <c r="A349" s="10" t="s">
        <v>259</v>
      </c>
      <c r="B349" s="46"/>
      <c r="C349" s="46"/>
      <c r="D349" s="50"/>
      <c r="E349" s="50"/>
      <c r="F349" s="50"/>
      <c r="G349" s="51"/>
      <c r="H349" s="51"/>
      <c r="I349" s="46"/>
      <c r="J349" s="150"/>
    </row>
    <row r="350" spans="1:10" ht="21" x14ac:dyDescent="0.45">
      <c r="A350" s="12" t="s">
        <v>276</v>
      </c>
      <c r="B350" s="46">
        <v>5000</v>
      </c>
      <c r="C350" s="46"/>
      <c r="D350" s="50"/>
      <c r="E350" s="50"/>
      <c r="F350" s="50"/>
      <c r="G350" s="50"/>
      <c r="H350" s="50"/>
      <c r="I350" s="46">
        <f>SUM(B350:H350)</f>
        <v>5000</v>
      </c>
      <c r="J350" s="150"/>
    </row>
    <row r="351" spans="1:10" ht="21" x14ac:dyDescent="0.45">
      <c r="A351" s="19" t="s">
        <v>277</v>
      </c>
      <c r="B351" s="46"/>
      <c r="C351" s="46"/>
      <c r="D351" s="50"/>
      <c r="E351" s="50"/>
      <c r="F351" s="50"/>
      <c r="G351" s="50"/>
      <c r="H351" s="50"/>
      <c r="I351" s="46"/>
      <c r="J351" s="150"/>
    </row>
    <row r="352" spans="1:10" ht="21" x14ac:dyDescent="0.45">
      <c r="A352" s="19"/>
      <c r="B352" s="46"/>
      <c r="C352" s="46"/>
      <c r="D352" s="50"/>
      <c r="E352" s="50"/>
      <c r="F352" s="50"/>
      <c r="G352" s="50"/>
      <c r="H352" s="50"/>
      <c r="I352" s="46"/>
      <c r="J352" s="150"/>
    </row>
    <row r="353" spans="1:10" ht="21" x14ac:dyDescent="0.45">
      <c r="A353" s="19"/>
      <c r="B353" s="46"/>
      <c r="C353" s="46"/>
      <c r="D353" s="50"/>
      <c r="E353" s="50"/>
      <c r="F353" s="50"/>
      <c r="G353" s="50"/>
      <c r="H353" s="50"/>
      <c r="I353" s="46"/>
      <c r="J353" s="150"/>
    </row>
    <row r="354" spans="1:10" ht="21" x14ac:dyDescent="0.45">
      <c r="A354" s="19"/>
      <c r="B354" s="46"/>
      <c r="C354" s="46"/>
      <c r="D354" s="50"/>
      <c r="E354" s="50"/>
      <c r="F354" s="50"/>
      <c r="G354" s="50"/>
      <c r="H354" s="50"/>
      <c r="I354" s="46"/>
      <c r="J354" s="150"/>
    </row>
    <row r="355" spans="1:10" ht="21" x14ac:dyDescent="0.45">
      <c r="A355" s="19"/>
      <c r="B355" s="46"/>
      <c r="C355" s="46"/>
      <c r="D355" s="50"/>
      <c r="E355" s="50"/>
      <c r="F355" s="50"/>
      <c r="G355" s="50"/>
      <c r="H355" s="50"/>
      <c r="I355" s="46"/>
      <c r="J355" s="150"/>
    </row>
    <row r="356" spans="1:10" ht="21" x14ac:dyDescent="0.45">
      <c r="A356" s="10"/>
      <c r="B356" s="44"/>
      <c r="C356" s="44"/>
      <c r="D356" s="50"/>
      <c r="E356" s="50"/>
      <c r="F356" s="50"/>
      <c r="G356" s="50"/>
      <c r="H356" s="50"/>
      <c r="I356" s="44"/>
      <c r="J356" s="150"/>
    </row>
    <row r="357" spans="1:10" ht="21" x14ac:dyDescent="0.45">
      <c r="A357" s="10"/>
      <c r="B357" s="44"/>
      <c r="C357" s="44"/>
      <c r="D357" s="50"/>
      <c r="E357" s="50"/>
      <c r="F357" s="50"/>
      <c r="G357" s="50"/>
      <c r="H357" s="50"/>
      <c r="I357" s="46"/>
      <c r="J357" s="150"/>
    </row>
    <row r="358" spans="1:10" ht="21" x14ac:dyDescent="0.45">
      <c r="A358" s="10"/>
      <c r="B358" s="44"/>
      <c r="C358" s="44"/>
      <c r="D358" s="50"/>
      <c r="E358" s="50"/>
      <c r="F358" s="50"/>
      <c r="G358" s="50"/>
      <c r="H358" s="50"/>
      <c r="I358" s="46"/>
      <c r="J358" s="150"/>
    </row>
    <row r="359" spans="1:10" ht="21" x14ac:dyDescent="0.45">
      <c r="A359" s="10"/>
      <c r="B359" s="44"/>
      <c r="C359" s="44"/>
      <c r="D359" s="50"/>
      <c r="E359" s="50"/>
      <c r="F359" s="50"/>
      <c r="G359" s="51"/>
      <c r="H359" s="51"/>
      <c r="I359" s="46"/>
      <c r="J359" s="150"/>
    </row>
    <row r="360" spans="1:10" ht="21.75" thickBot="1" x14ac:dyDescent="0.5">
      <c r="A360" s="22" t="s">
        <v>57</v>
      </c>
      <c r="B360" s="23">
        <v>15096080</v>
      </c>
      <c r="C360" s="23"/>
      <c r="D360" s="24">
        <f>SUM(D341:D359)</f>
        <v>2425875.92</v>
      </c>
      <c r="E360" s="24">
        <f>SUM(E341:E359)</f>
        <v>3314331.8</v>
      </c>
      <c r="F360" s="24"/>
      <c r="G360" s="24"/>
      <c r="H360" s="24">
        <f>SUM(H341:H359)</f>
        <v>5740207.7199999997</v>
      </c>
      <c r="I360" s="24">
        <f>SUM(I341:I359)</f>
        <v>9355872.2799999993</v>
      </c>
      <c r="J360" s="155"/>
    </row>
    <row r="361" spans="1:10" ht="21.75" thickTop="1" x14ac:dyDescent="0.45">
      <c r="A361" s="205"/>
      <c r="B361" s="205"/>
      <c r="C361" s="205"/>
      <c r="D361" s="205"/>
      <c r="E361" s="205"/>
      <c r="F361" s="205"/>
      <c r="G361" s="205"/>
      <c r="H361" s="205"/>
      <c r="I361" s="205"/>
      <c r="J361" s="205"/>
    </row>
    <row r="362" spans="1:10" x14ac:dyDescent="0.2">
      <c r="A362" s="209"/>
      <c r="B362" s="209"/>
      <c r="C362" s="209"/>
      <c r="D362" s="209"/>
      <c r="E362" s="209"/>
      <c r="F362" s="209"/>
      <c r="G362" s="209"/>
      <c r="H362" s="209"/>
      <c r="I362" s="209"/>
      <c r="J362" s="209"/>
    </row>
    <row r="363" spans="1:10" x14ac:dyDescent="0.2">
      <c r="A363" s="209"/>
      <c r="B363" s="209"/>
      <c r="C363" s="209"/>
      <c r="D363" s="209"/>
      <c r="E363" s="209"/>
      <c r="F363" s="209"/>
      <c r="G363" s="209"/>
      <c r="H363" s="209"/>
      <c r="I363" s="209"/>
      <c r="J363" s="209"/>
    </row>
    <row r="364" spans="1:10" ht="21" x14ac:dyDescent="0.45">
      <c r="A364" s="204">
        <v>15</v>
      </c>
      <c r="B364" s="204"/>
      <c r="C364" s="204"/>
      <c r="D364" s="204"/>
      <c r="E364" s="204"/>
      <c r="F364" s="204"/>
      <c r="G364" s="204"/>
      <c r="H364" s="204"/>
      <c r="I364" s="204"/>
      <c r="J364" s="204"/>
    </row>
    <row r="365" spans="1:10" ht="21" x14ac:dyDescent="0.45">
      <c r="A365" s="196" t="s">
        <v>1</v>
      </c>
      <c r="B365" s="196" t="s">
        <v>2</v>
      </c>
      <c r="C365" s="179" t="s">
        <v>299</v>
      </c>
      <c r="D365" s="199" t="s">
        <v>3</v>
      </c>
      <c r="E365" s="200"/>
      <c r="F365" s="200"/>
      <c r="G365" s="201"/>
      <c r="H365" s="3" t="s">
        <v>4</v>
      </c>
      <c r="I365" s="196" t="s">
        <v>5</v>
      </c>
      <c r="J365" s="196" t="s">
        <v>6</v>
      </c>
    </row>
    <row r="366" spans="1:10" ht="21" x14ac:dyDescent="0.45">
      <c r="A366" s="197"/>
      <c r="B366" s="197"/>
      <c r="C366" s="180" t="s">
        <v>300</v>
      </c>
      <c r="D366" s="3" t="s">
        <v>7</v>
      </c>
      <c r="E366" s="3" t="s">
        <v>8</v>
      </c>
      <c r="F366" s="3" t="s">
        <v>9</v>
      </c>
      <c r="G366" s="3" t="s">
        <v>10</v>
      </c>
      <c r="H366" s="4" t="s">
        <v>11</v>
      </c>
      <c r="I366" s="197"/>
      <c r="J366" s="197"/>
    </row>
    <row r="367" spans="1:10" ht="21" x14ac:dyDescent="0.45">
      <c r="A367" s="198"/>
      <c r="B367" s="198"/>
      <c r="C367" s="181"/>
      <c r="D367" s="5" t="s">
        <v>12</v>
      </c>
      <c r="E367" s="5" t="s">
        <v>13</v>
      </c>
      <c r="F367" s="5" t="s">
        <v>14</v>
      </c>
      <c r="G367" s="5" t="s">
        <v>15</v>
      </c>
      <c r="H367" s="5"/>
      <c r="I367" s="198"/>
      <c r="J367" s="198"/>
    </row>
    <row r="368" spans="1:10" ht="21" x14ac:dyDescent="0.45">
      <c r="A368" s="114" t="s">
        <v>58</v>
      </c>
      <c r="B368" s="29"/>
      <c r="C368" s="29"/>
      <c r="D368" s="29"/>
      <c r="E368" s="115"/>
      <c r="F368" s="115"/>
      <c r="G368" s="115"/>
      <c r="H368" s="42"/>
      <c r="I368" s="29"/>
      <c r="J368" s="149"/>
    </row>
    <row r="369" spans="1:10" ht="21" x14ac:dyDescent="0.45">
      <c r="A369" s="10" t="s">
        <v>59</v>
      </c>
      <c r="B369" s="11"/>
      <c r="C369" s="11"/>
      <c r="D369" s="12"/>
      <c r="E369" s="12"/>
      <c r="F369" s="12"/>
      <c r="G369" s="12"/>
      <c r="H369" s="12"/>
      <c r="I369" s="12"/>
      <c r="J369" s="150"/>
    </row>
    <row r="370" spans="1:10" ht="21" x14ac:dyDescent="0.45">
      <c r="A370" s="10" t="s">
        <v>60</v>
      </c>
      <c r="B370" s="11">
        <v>4718560</v>
      </c>
      <c r="C370" s="11"/>
      <c r="D370" s="12"/>
      <c r="E370" s="12"/>
      <c r="F370" s="12"/>
      <c r="G370" s="12"/>
      <c r="H370" s="12"/>
      <c r="I370" s="12"/>
      <c r="J370" s="150"/>
    </row>
    <row r="371" spans="1:10" ht="21" x14ac:dyDescent="0.45">
      <c r="A371" s="10" t="s">
        <v>61</v>
      </c>
      <c r="B371" s="11">
        <v>2414760</v>
      </c>
      <c r="C371" s="11"/>
      <c r="D371" s="12"/>
      <c r="E371" s="12"/>
      <c r="F371" s="12"/>
      <c r="G371" s="12"/>
      <c r="H371" s="12"/>
      <c r="I371" s="12"/>
      <c r="J371" s="150"/>
    </row>
    <row r="372" spans="1:10" ht="21" x14ac:dyDescent="0.45">
      <c r="A372" s="10" t="s">
        <v>62</v>
      </c>
      <c r="B372" s="11">
        <v>2414760</v>
      </c>
      <c r="C372" s="11"/>
      <c r="D372" s="11"/>
      <c r="E372" s="12"/>
      <c r="F372" s="12"/>
      <c r="G372" s="12"/>
      <c r="H372" s="12"/>
      <c r="I372" s="12"/>
      <c r="J372" s="150"/>
    </row>
    <row r="373" spans="1:10" ht="21" x14ac:dyDescent="0.45">
      <c r="A373" s="12" t="s">
        <v>203</v>
      </c>
      <c r="B373" s="14">
        <v>1775280</v>
      </c>
      <c r="C373" s="186" t="s">
        <v>434</v>
      </c>
      <c r="D373" s="14">
        <v>353850</v>
      </c>
      <c r="E373" s="14">
        <v>353850</v>
      </c>
      <c r="F373" s="14"/>
      <c r="G373" s="14"/>
      <c r="H373" s="14">
        <f>SUM(D373:G373)</f>
        <v>707700</v>
      </c>
      <c r="I373" s="14">
        <f>B373-H373</f>
        <v>1067580</v>
      </c>
      <c r="J373" s="185" t="s">
        <v>129</v>
      </c>
    </row>
    <row r="374" spans="1:10" ht="21" x14ac:dyDescent="0.45">
      <c r="A374" s="12" t="s">
        <v>204</v>
      </c>
      <c r="B374" s="14">
        <v>78000</v>
      </c>
      <c r="C374" s="14"/>
      <c r="D374" s="14">
        <v>10500</v>
      </c>
      <c r="E374" s="14">
        <v>10500</v>
      </c>
      <c r="F374" s="14"/>
      <c r="G374" s="14"/>
      <c r="H374" s="14">
        <f>SUM(D374:G374)</f>
        <v>21000</v>
      </c>
      <c r="I374" s="55">
        <f>B374-H374</f>
        <v>57000</v>
      </c>
      <c r="J374" s="150"/>
    </row>
    <row r="375" spans="1:10" ht="21" x14ac:dyDescent="0.45">
      <c r="A375" s="12" t="s">
        <v>205</v>
      </c>
      <c r="B375" s="14">
        <v>489480</v>
      </c>
      <c r="C375" s="14"/>
      <c r="D375" s="14">
        <v>93420</v>
      </c>
      <c r="E375" s="15">
        <v>93420</v>
      </c>
      <c r="F375" s="14"/>
      <c r="G375" s="14"/>
      <c r="H375" s="14">
        <f>SUM(D375:G375)</f>
        <v>186840</v>
      </c>
      <c r="I375" s="14">
        <f>B375-H375</f>
        <v>302640</v>
      </c>
      <c r="J375" s="150"/>
    </row>
    <row r="376" spans="1:10" ht="21" x14ac:dyDescent="0.45">
      <c r="A376" s="12" t="s">
        <v>206</v>
      </c>
      <c r="B376" s="14">
        <v>72000</v>
      </c>
      <c r="C376" s="14"/>
      <c r="D376" s="14">
        <v>15000</v>
      </c>
      <c r="E376" s="15">
        <v>15000</v>
      </c>
      <c r="F376" s="14"/>
      <c r="G376" s="14"/>
      <c r="H376" s="14">
        <f>SUM(D376:G376)</f>
        <v>30000</v>
      </c>
      <c r="I376" s="55">
        <f>B376-H376</f>
        <v>42000</v>
      </c>
      <c r="J376" s="150"/>
    </row>
    <row r="377" spans="1:10" ht="21" x14ac:dyDescent="0.45">
      <c r="A377" s="10" t="s">
        <v>43</v>
      </c>
      <c r="B377" s="11">
        <v>2267500</v>
      </c>
      <c r="C377" s="11"/>
      <c r="D377" s="14"/>
      <c r="E377" s="15"/>
      <c r="F377" s="14"/>
      <c r="G377" s="14"/>
      <c r="H377" s="14"/>
      <c r="I377" s="14"/>
      <c r="J377" s="150"/>
    </row>
    <row r="378" spans="1:10" ht="21" x14ac:dyDescent="0.45">
      <c r="A378" s="10" t="s">
        <v>45</v>
      </c>
      <c r="B378" s="11">
        <v>1377500</v>
      </c>
      <c r="C378" s="11"/>
      <c r="D378" s="12"/>
      <c r="E378" s="13"/>
      <c r="F378" s="12"/>
      <c r="G378" s="12"/>
      <c r="H378" s="12"/>
      <c r="I378" s="14"/>
      <c r="J378" s="150"/>
    </row>
    <row r="379" spans="1:10" ht="21" x14ac:dyDescent="0.45">
      <c r="A379" s="10" t="s">
        <v>29</v>
      </c>
      <c r="B379" s="11">
        <v>30000</v>
      </c>
      <c r="C379" s="11"/>
      <c r="D379" s="12"/>
      <c r="E379" s="13"/>
      <c r="F379" s="12"/>
      <c r="G379" s="12"/>
      <c r="H379" s="12"/>
      <c r="I379" s="12"/>
      <c r="J379" s="150"/>
    </row>
    <row r="380" spans="1:10" ht="21" x14ac:dyDescent="0.45">
      <c r="A380" s="12" t="s">
        <v>172</v>
      </c>
      <c r="B380" s="14">
        <v>20000</v>
      </c>
      <c r="C380" s="14"/>
      <c r="D380" s="14"/>
      <c r="E380" s="15">
        <v>6500</v>
      </c>
      <c r="F380" s="14"/>
      <c r="G380" s="14"/>
      <c r="H380" s="14">
        <f>SUM(E380:G380)</f>
        <v>6500</v>
      </c>
      <c r="I380" s="14">
        <f>B380-H380</f>
        <v>13500</v>
      </c>
      <c r="J380" s="150"/>
    </row>
    <row r="381" spans="1:10" ht="21" x14ac:dyDescent="0.45">
      <c r="A381" s="12" t="s">
        <v>173</v>
      </c>
      <c r="B381" s="14"/>
      <c r="C381" s="14"/>
      <c r="D381" s="12"/>
      <c r="E381" s="13"/>
      <c r="F381" s="14"/>
      <c r="G381" s="14"/>
      <c r="H381" s="14"/>
      <c r="I381" s="14"/>
      <c r="J381" s="150"/>
    </row>
    <row r="382" spans="1:10" ht="21" x14ac:dyDescent="0.45">
      <c r="A382" s="12" t="s">
        <v>63</v>
      </c>
      <c r="B382" s="14">
        <v>10000</v>
      </c>
      <c r="C382" s="14"/>
      <c r="D382" s="14">
        <v>1069</v>
      </c>
      <c r="E382" s="13"/>
      <c r="F382" s="14"/>
      <c r="G382" s="12"/>
      <c r="H382" s="14">
        <f>SUM(D382:G382)</f>
        <v>1069</v>
      </c>
      <c r="I382" s="37">
        <f>B382-H382</f>
        <v>8931</v>
      </c>
      <c r="J382" s="150"/>
    </row>
    <row r="383" spans="1:10" ht="21" x14ac:dyDescent="0.45">
      <c r="A383" s="10" t="s">
        <v>64</v>
      </c>
      <c r="B383" s="11">
        <v>1207500</v>
      </c>
      <c r="C383" s="11"/>
      <c r="D383" s="14"/>
      <c r="E383" s="13"/>
      <c r="F383" s="14"/>
      <c r="G383" s="12"/>
      <c r="H383" s="14"/>
      <c r="I383" s="37"/>
      <c r="J383" s="150"/>
    </row>
    <row r="384" spans="1:10" ht="21" x14ac:dyDescent="0.45">
      <c r="A384" s="12" t="s">
        <v>65</v>
      </c>
      <c r="B384" s="14">
        <v>20000</v>
      </c>
      <c r="C384" s="14"/>
      <c r="D384" s="14"/>
      <c r="E384" s="13"/>
      <c r="F384" s="14"/>
      <c r="G384" s="14"/>
      <c r="H384" s="14"/>
      <c r="I384" s="14">
        <f>SUM(B384:H384)</f>
        <v>20000</v>
      </c>
      <c r="J384" s="150"/>
    </row>
    <row r="385" spans="1:10" ht="21" x14ac:dyDescent="0.45">
      <c r="A385" s="12" t="s">
        <v>66</v>
      </c>
      <c r="B385" s="20">
        <v>5000</v>
      </c>
      <c r="C385" s="20"/>
      <c r="D385" s="20"/>
      <c r="E385" s="21"/>
      <c r="F385" s="20"/>
      <c r="G385" s="20"/>
      <c r="H385" s="14"/>
      <c r="I385" s="20">
        <f>SUM(B385:H385)</f>
        <v>5000</v>
      </c>
      <c r="J385" s="150"/>
    </row>
    <row r="386" spans="1:10" ht="21" x14ac:dyDescent="0.45">
      <c r="A386" s="12"/>
      <c r="B386" s="20"/>
      <c r="C386" s="20"/>
      <c r="D386" s="20"/>
      <c r="E386" s="21"/>
      <c r="F386" s="20"/>
      <c r="G386" s="20"/>
      <c r="H386" s="14"/>
      <c r="I386" s="20"/>
      <c r="J386" s="153"/>
    </row>
    <row r="387" spans="1:10" ht="21.75" thickBot="1" x14ac:dyDescent="0.5">
      <c r="A387" s="22" t="s">
        <v>17</v>
      </c>
      <c r="B387" s="23">
        <v>2469760</v>
      </c>
      <c r="C387" s="23"/>
      <c r="D387" s="24">
        <f>SUM(D373:D386)</f>
        <v>473839</v>
      </c>
      <c r="E387" s="26">
        <f>SUM(E371:E386)</f>
        <v>479270</v>
      </c>
      <c r="F387" s="26"/>
      <c r="G387" s="26"/>
      <c r="H387" s="24">
        <f>SUM(H373:H386)</f>
        <v>953109</v>
      </c>
      <c r="I387" s="24">
        <f>SUM(I373:I386)</f>
        <v>1516651</v>
      </c>
      <c r="J387" s="155"/>
    </row>
    <row r="388" spans="1:10" ht="21.75" thickTop="1" x14ac:dyDescent="0.45">
      <c r="A388" s="202"/>
      <c r="B388" s="202"/>
      <c r="C388" s="202"/>
      <c r="D388" s="202"/>
      <c r="E388" s="202"/>
      <c r="F388" s="202"/>
      <c r="G388" s="202"/>
      <c r="H388" s="202"/>
      <c r="I388" s="202"/>
      <c r="J388" s="1"/>
    </row>
    <row r="389" spans="1:10" ht="21" x14ac:dyDescent="0.45">
      <c r="A389" s="203"/>
      <c r="B389" s="203"/>
      <c r="C389" s="203"/>
      <c r="D389" s="203"/>
      <c r="E389" s="203"/>
      <c r="F389" s="203"/>
      <c r="G389" s="203"/>
      <c r="H389" s="203"/>
      <c r="I389" s="203"/>
      <c r="J389" s="1"/>
    </row>
    <row r="390" spans="1:10" ht="21" x14ac:dyDescent="0.45">
      <c r="A390" s="204">
        <v>16</v>
      </c>
      <c r="B390" s="204"/>
      <c r="C390" s="204"/>
      <c r="D390" s="204"/>
      <c r="E390" s="204"/>
      <c r="F390" s="204"/>
      <c r="G390" s="204"/>
      <c r="H390" s="204"/>
      <c r="I390" s="204"/>
      <c r="J390" s="204"/>
    </row>
    <row r="391" spans="1:10" ht="21" x14ac:dyDescent="0.45">
      <c r="A391" s="196" t="s">
        <v>1</v>
      </c>
      <c r="B391" s="196" t="s">
        <v>2</v>
      </c>
      <c r="C391" s="179" t="s">
        <v>299</v>
      </c>
      <c r="D391" s="199" t="s">
        <v>3</v>
      </c>
      <c r="E391" s="200"/>
      <c r="F391" s="200"/>
      <c r="G391" s="201"/>
      <c r="H391" s="3" t="s">
        <v>4</v>
      </c>
      <c r="I391" s="196" t="s">
        <v>5</v>
      </c>
      <c r="J391" s="196" t="s">
        <v>6</v>
      </c>
    </row>
    <row r="392" spans="1:10" ht="21" x14ac:dyDescent="0.45">
      <c r="A392" s="197"/>
      <c r="B392" s="197"/>
      <c r="C392" s="180" t="s">
        <v>300</v>
      </c>
      <c r="D392" s="3" t="s">
        <v>7</v>
      </c>
      <c r="E392" s="3" t="s">
        <v>8</v>
      </c>
      <c r="F392" s="3" t="s">
        <v>9</v>
      </c>
      <c r="G392" s="3" t="s">
        <v>10</v>
      </c>
      <c r="H392" s="4" t="s">
        <v>11</v>
      </c>
      <c r="I392" s="197"/>
      <c r="J392" s="197"/>
    </row>
    <row r="393" spans="1:10" ht="21" x14ac:dyDescent="0.45">
      <c r="A393" s="198"/>
      <c r="B393" s="198"/>
      <c r="C393" s="181"/>
      <c r="D393" s="5" t="s">
        <v>12</v>
      </c>
      <c r="E393" s="5" t="s">
        <v>13</v>
      </c>
      <c r="F393" s="5" t="s">
        <v>14</v>
      </c>
      <c r="G393" s="5" t="s">
        <v>15</v>
      </c>
      <c r="H393" s="5"/>
      <c r="I393" s="198"/>
      <c r="J393" s="198"/>
    </row>
    <row r="394" spans="1:10" ht="21" x14ac:dyDescent="0.45">
      <c r="A394" s="41" t="s">
        <v>18</v>
      </c>
      <c r="B394" s="74">
        <v>2469760</v>
      </c>
      <c r="C394" s="119"/>
      <c r="D394" s="42">
        <v>473839</v>
      </c>
      <c r="E394" s="43">
        <v>479270</v>
      </c>
      <c r="F394" s="43"/>
      <c r="G394" s="43"/>
      <c r="H394" s="42">
        <v>953109</v>
      </c>
      <c r="I394" s="42">
        <v>1516651</v>
      </c>
      <c r="J394" s="149"/>
    </row>
    <row r="395" spans="1:10" ht="21" x14ac:dyDescent="0.45">
      <c r="A395" s="10" t="s">
        <v>64</v>
      </c>
      <c r="B395" s="11"/>
      <c r="C395" s="11"/>
      <c r="D395" s="90"/>
      <c r="E395" s="89"/>
      <c r="F395" s="89"/>
      <c r="G395" s="89"/>
      <c r="H395" s="90"/>
      <c r="I395" s="90"/>
      <c r="J395" s="156"/>
    </row>
    <row r="396" spans="1:10" ht="21" x14ac:dyDescent="0.45">
      <c r="A396" s="10" t="s">
        <v>67</v>
      </c>
      <c r="B396" s="11">
        <v>1207500</v>
      </c>
      <c r="C396" s="77"/>
      <c r="D396" s="8"/>
      <c r="E396" s="8"/>
      <c r="F396" s="8"/>
      <c r="G396" s="68"/>
      <c r="H396" s="68"/>
      <c r="I396" s="32"/>
      <c r="J396" s="150"/>
    </row>
    <row r="397" spans="1:10" ht="21" x14ac:dyDescent="0.45">
      <c r="A397" s="10" t="s">
        <v>68</v>
      </c>
      <c r="B397" s="14"/>
      <c r="C397" s="14"/>
      <c r="D397" s="13"/>
      <c r="E397" s="13"/>
      <c r="F397" s="13"/>
      <c r="G397" s="13"/>
      <c r="H397" s="13"/>
      <c r="I397" s="13"/>
      <c r="J397" s="150"/>
    </row>
    <row r="398" spans="1:10" ht="21" x14ac:dyDescent="0.45">
      <c r="A398" s="12" t="s">
        <v>207</v>
      </c>
      <c r="B398" s="14">
        <v>1050500</v>
      </c>
      <c r="C398" s="193" t="s">
        <v>440</v>
      </c>
      <c r="D398" s="13"/>
      <c r="E398" s="13">
        <v>354738</v>
      </c>
      <c r="F398" s="13"/>
      <c r="G398" s="13"/>
      <c r="H398" s="13">
        <f>SUM(E398:G398)</f>
        <v>354738</v>
      </c>
      <c r="I398" s="13">
        <f>B398-H398</f>
        <v>695762</v>
      </c>
      <c r="J398" s="185" t="s">
        <v>123</v>
      </c>
    </row>
    <row r="399" spans="1:10" ht="21" x14ac:dyDescent="0.45">
      <c r="A399" s="12" t="s">
        <v>190</v>
      </c>
      <c r="B399" s="11"/>
      <c r="C399" s="11"/>
      <c r="D399" s="13"/>
      <c r="E399" s="13"/>
      <c r="F399" s="13"/>
      <c r="G399" s="13"/>
      <c r="H399" s="13"/>
      <c r="I399" s="12"/>
      <c r="J399" s="150"/>
    </row>
    <row r="400" spans="1:10" ht="21" x14ac:dyDescent="0.45">
      <c r="A400" s="12" t="s">
        <v>305</v>
      </c>
      <c r="B400" s="14"/>
      <c r="C400" s="14"/>
      <c r="D400" s="13"/>
      <c r="E400" s="13"/>
      <c r="F400" s="13"/>
      <c r="G400" s="13"/>
      <c r="H400" s="13"/>
      <c r="I400" s="37"/>
      <c r="J400" s="150"/>
    </row>
    <row r="401" spans="1:10" ht="21" x14ac:dyDescent="0.45">
      <c r="A401" s="12" t="s">
        <v>210</v>
      </c>
      <c r="B401" s="14">
        <v>110000</v>
      </c>
      <c r="C401" s="14"/>
      <c r="D401" s="13">
        <v>45056</v>
      </c>
      <c r="E401" s="13">
        <v>21134</v>
      </c>
      <c r="F401" s="13"/>
      <c r="G401" s="13"/>
      <c r="H401" s="13">
        <f>SUM(D401:G401)</f>
        <v>66190</v>
      </c>
      <c r="I401" s="37">
        <f>B401-H401</f>
        <v>43810</v>
      </c>
      <c r="J401" s="150"/>
    </row>
    <row r="402" spans="1:10" ht="21" x14ac:dyDescent="0.45">
      <c r="A402" s="12" t="s">
        <v>208</v>
      </c>
      <c r="B402" s="14">
        <v>22000</v>
      </c>
      <c r="C402" s="14"/>
      <c r="D402" s="15"/>
      <c r="E402" s="15"/>
      <c r="F402" s="15"/>
      <c r="G402" s="15"/>
      <c r="H402" s="15"/>
      <c r="I402" s="14">
        <f>SUM(B402:H402)</f>
        <v>22000</v>
      </c>
      <c r="J402" s="150"/>
    </row>
    <row r="403" spans="1:10" ht="21" x14ac:dyDescent="0.45">
      <c r="A403" s="10" t="s">
        <v>69</v>
      </c>
      <c r="B403" s="11">
        <v>140000</v>
      </c>
      <c r="C403" s="11"/>
      <c r="D403" s="15"/>
      <c r="E403" s="15"/>
      <c r="F403" s="15"/>
      <c r="G403" s="15"/>
      <c r="H403" s="15"/>
      <c r="I403" s="14"/>
      <c r="J403" s="150"/>
    </row>
    <row r="404" spans="1:10" ht="21" x14ac:dyDescent="0.45">
      <c r="A404" s="12" t="s">
        <v>70</v>
      </c>
      <c r="B404" s="14">
        <v>100000</v>
      </c>
      <c r="C404" s="14"/>
      <c r="D404" s="15">
        <v>15410</v>
      </c>
      <c r="E404" s="15"/>
      <c r="F404" s="15"/>
      <c r="G404" s="15"/>
      <c r="H404" s="15">
        <f>SUM(D404:G404)</f>
        <v>15410</v>
      </c>
      <c r="I404" s="14">
        <f>B404-H404</f>
        <v>84590</v>
      </c>
      <c r="J404" s="150"/>
    </row>
    <row r="405" spans="1:10" ht="21" x14ac:dyDescent="0.45">
      <c r="A405" s="12" t="s">
        <v>71</v>
      </c>
      <c r="B405" s="14">
        <v>10000</v>
      </c>
      <c r="C405" s="14"/>
      <c r="D405" s="15">
        <v>160</v>
      </c>
      <c r="E405" s="15">
        <v>80</v>
      </c>
      <c r="F405" s="15"/>
      <c r="G405" s="15"/>
      <c r="H405" s="15">
        <f>SUM(D405:G405)</f>
        <v>240</v>
      </c>
      <c r="I405" s="14">
        <f>B405-H405</f>
        <v>9760</v>
      </c>
      <c r="J405" s="150"/>
    </row>
    <row r="406" spans="1:10" ht="21" x14ac:dyDescent="0.45">
      <c r="A406" s="12" t="s">
        <v>209</v>
      </c>
      <c r="B406" s="14">
        <v>30000</v>
      </c>
      <c r="C406" s="14"/>
      <c r="D406" s="13">
        <v>16080</v>
      </c>
      <c r="E406" s="13">
        <v>1600</v>
      </c>
      <c r="F406" s="13"/>
      <c r="G406" s="13"/>
      <c r="H406" s="14">
        <f>SUM(D406:G406)</f>
        <v>17680</v>
      </c>
      <c r="I406" s="14">
        <f>B406-H406</f>
        <v>12320</v>
      </c>
      <c r="J406" s="150"/>
    </row>
    <row r="407" spans="1:10" ht="21" x14ac:dyDescent="0.45">
      <c r="A407" s="10" t="s">
        <v>72</v>
      </c>
      <c r="B407" s="11">
        <v>890000</v>
      </c>
      <c r="C407" s="11"/>
      <c r="D407" s="13"/>
      <c r="E407" s="13"/>
      <c r="F407" s="13"/>
      <c r="G407" s="13"/>
      <c r="H407" s="13"/>
      <c r="I407" s="13"/>
      <c r="J407" s="150"/>
    </row>
    <row r="408" spans="1:10" ht="21" x14ac:dyDescent="0.45">
      <c r="A408" s="12" t="s">
        <v>73</v>
      </c>
      <c r="B408" s="14">
        <v>700000</v>
      </c>
      <c r="C408" s="14"/>
      <c r="D408" s="15">
        <v>98943.85</v>
      </c>
      <c r="E408" s="15">
        <v>147643.29999999999</v>
      </c>
      <c r="F408" s="15"/>
      <c r="G408" s="15"/>
      <c r="H408" s="15">
        <f>SUM(D408:G408)</f>
        <v>246587.15</v>
      </c>
      <c r="I408" s="15">
        <f>B408-H408</f>
        <v>453412.85</v>
      </c>
      <c r="J408" s="150"/>
    </row>
    <row r="409" spans="1:10" ht="21" x14ac:dyDescent="0.45">
      <c r="A409" s="12" t="s">
        <v>74</v>
      </c>
      <c r="B409" s="14">
        <v>60000</v>
      </c>
      <c r="C409" s="14"/>
      <c r="D409" s="15">
        <v>16764.009999999998</v>
      </c>
      <c r="E409" s="15">
        <v>17220.849999999999</v>
      </c>
      <c r="F409" s="15"/>
      <c r="G409" s="15"/>
      <c r="H409" s="15">
        <f>SUM(D409:G409)</f>
        <v>33984.86</v>
      </c>
      <c r="I409" s="15">
        <f>B409-H409</f>
        <v>26015.14</v>
      </c>
      <c r="J409" s="150"/>
    </row>
    <row r="410" spans="1:10" ht="21" x14ac:dyDescent="0.45">
      <c r="A410" s="12" t="s">
        <v>211</v>
      </c>
      <c r="B410" s="14">
        <v>40000</v>
      </c>
      <c r="C410" s="14"/>
      <c r="D410" s="15">
        <v>1537.06</v>
      </c>
      <c r="E410" s="15">
        <v>3680.81</v>
      </c>
      <c r="F410" s="15"/>
      <c r="G410" s="15"/>
      <c r="H410" s="15">
        <f>SUM(D410:G410)</f>
        <v>5217.87</v>
      </c>
      <c r="I410" s="15">
        <f>B410-H410</f>
        <v>34782.129999999997</v>
      </c>
      <c r="J410" s="150"/>
    </row>
    <row r="411" spans="1:10" ht="21" x14ac:dyDescent="0.45">
      <c r="A411" s="12" t="s">
        <v>212</v>
      </c>
      <c r="B411" s="14">
        <v>30000</v>
      </c>
      <c r="C411" s="14"/>
      <c r="D411" s="13">
        <v>5245</v>
      </c>
      <c r="E411" s="13">
        <v>3353</v>
      </c>
      <c r="F411" s="13"/>
      <c r="G411" s="13"/>
      <c r="H411" s="15">
        <f>SUM(D411:G411)</f>
        <v>8598</v>
      </c>
      <c r="I411" s="15">
        <f>B411-H411</f>
        <v>21402</v>
      </c>
      <c r="J411" s="150"/>
    </row>
    <row r="412" spans="1:10" ht="21" x14ac:dyDescent="0.45">
      <c r="A412" s="12" t="s">
        <v>213</v>
      </c>
      <c r="B412" s="14">
        <v>60000</v>
      </c>
      <c r="C412" s="14"/>
      <c r="D412" s="15">
        <v>6420</v>
      </c>
      <c r="E412" s="15">
        <v>9630</v>
      </c>
      <c r="F412" s="15"/>
      <c r="G412" s="15"/>
      <c r="H412" s="15">
        <f>SUM(D412:G412)</f>
        <v>16050</v>
      </c>
      <c r="I412" s="15">
        <f>B412-H412</f>
        <v>43950</v>
      </c>
      <c r="J412" s="153"/>
    </row>
    <row r="413" spans="1:10" ht="21.75" thickBot="1" x14ac:dyDescent="0.5">
      <c r="A413" s="22" t="s">
        <v>17</v>
      </c>
      <c r="B413" s="75">
        <v>4682260</v>
      </c>
      <c r="C413" s="75"/>
      <c r="D413" s="76">
        <f>SUM(D394:D412)</f>
        <v>679454.92</v>
      </c>
      <c r="E413" s="27">
        <f>SUM(E394:E412)</f>
        <v>1038349.9600000001</v>
      </c>
      <c r="F413" s="27"/>
      <c r="G413" s="27"/>
      <c r="H413" s="25">
        <f>SUM(H394:H412)</f>
        <v>1717804.8800000001</v>
      </c>
      <c r="I413" s="76">
        <f>SUM(I394:I412)</f>
        <v>2964455.12</v>
      </c>
      <c r="J413" s="155"/>
    </row>
    <row r="414" spans="1:10" ht="21.75" thickTop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1"/>
    </row>
    <row r="415" spans="1:10" ht="21" x14ac:dyDescent="0.45">
      <c r="A415" s="207"/>
      <c r="B415" s="207"/>
      <c r="C415" s="207"/>
      <c r="D415" s="207"/>
      <c r="E415" s="207"/>
      <c r="F415" s="207"/>
      <c r="G415" s="207"/>
      <c r="H415" s="207"/>
      <c r="I415" s="207"/>
      <c r="J415" s="1"/>
    </row>
    <row r="416" spans="1:10" ht="21" x14ac:dyDescent="0.45">
      <c r="A416" s="204">
        <v>17</v>
      </c>
      <c r="B416" s="204"/>
      <c r="C416" s="204"/>
      <c r="D416" s="204"/>
      <c r="E416" s="204"/>
      <c r="F416" s="204"/>
      <c r="G416" s="204"/>
      <c r="H416" s="204"/>
      <c r="I416" s="204"/>
      <c r="J416" s="1"/>
    </row>
    <row r="417" spans="1:10" ht="21" x14ac:dyDescent="0.45">
      <c r="A417" s="196" t="s">
        <v>1</v>
      </c>
      <c r="B417" s="196" t="s">
        <v>2</v>
      </c>
      <c r="C417" s="179" t="s">
        <v>299</v>
      </c>
      <c r="D417" s="199" t="s">
        <v>3</v>
      </c>
      <c r="E417" s="200"/>
      <c r="F417" s="200"/>
      <c r="G417" s="201"/>
      <c r="H417" s="3" t="s">
        <v>4</v>
      </c>
      <c r="I417" s="196" t="s">
        <v>5</v>
      </c>
      <c r="J417" s="196" t="s">
        <v>6</v>
      </c>
    </row>
    <row r="418" spans="1:10" ht="21" x14ac:dyDescent="0.45">
      <c r="A418" s="197"/>
      <c r="B418" s="197"/>
      <c r="C418" s="180" t="s">
        <v>300</v>
      </c>
      <c r="D418" s="3" t="s">
        <v>7</v>
      </c>
      <c r="E418" s="3" t="s">
        <v>8</v>
      </c>
      <c r="F418" s="3" t="s">
        <v>9</v>
      </c>
      <c r="G418" s="3" t="s">
        <v>10</v>
      </c>
      <c r="H418" s="4" t="s">
        <v>11</v>
      </c>
      <c r="I418" s="197"/>
      <c r="J418" s="197"/>
    </row>
    <row r="419" spans="1:10" ht="21" x14ac:dyDescent="0.45">
      <c r="A419" s="198"/>
      <c r="B419" s="198"/>
      <c r="C419" s="181"/>
      <c r="D419" s="5" t="s">
        <v>12</v>
      </c>
      <c r="E419" s="5" t="s">
        <v>13</v>
      </c>
      <c r="F419" s="5" t="s">
        <v>14</v>
      </c>
      <c r="G419" s="5" t="s">
        <v>15</v>
      </c>
      <c r="H419" s="5"/>
      <c r="I419" s="198"/>
      <c r="J419" s="198"/>
    </row>
    <row r="420" spans="1:10" ht="21" x14ac:dyDescent="0.45">
      <c r="A420" s="28" t="s">
        <v>18</v>
      </c>
      <c r="B420" s="119">
        <v>4682260</v>
      </c>
      <c r="C420" s="119"/>
      <c r="D420" s="42">
        <v>679454.92</v>
      </c>
      <c r="E420" s="43">
        <v>1038349.96</v>
      </c>
      <c r="F420" s="140"/>
      <c r="G420" s="140"/>
      <c r="H420" s="42">
        <v>1717804.88</v>
      </c>
      <c r="I420" s="42">
        <v>2964455.12</v>
      </c>
      <c r="J420" s="149"/>
    </row>
    <row r="421" spans="1:10" ht="21" x14ac:dyDescent="0.45">
      <c r="A421" s="127" t="s">
        <v>122</v>
      </c>
      <c r="B421" s="11">
        <v>36300</v>
      </c>
      <c r="C421" s="11"/>
      <c r="D421" s="13"/>
      <c r="E421" s="13"/>
      <c r="F421" s="13"/>
      <c r="G421" s="13"/>
      <c r="H421" s="13"/>
      <c r="I421" s="15"/>
      <c r="J421" s="150"/>
    </row>
    <row r="422" spans="1:10" ht="21" x14ac:dyDescent="0.45">
      <c r="A422" s="10" t="s">
        <v>75</v>
      </c>
      <c r="B422" s="11">
        <v>36300</v>
      </c>
      <c r="C422" s="11"/>
      <c r="D422" s="15"/>
      <c r="E422" s="15"/>
      <c r="F422" s="15"/>
      <c r="G422" s="15"/>
      <c r="H422" s="15"/>
      <c r="I422" s="15"/>
      <c r="J422" s="150"/>
    </row>
    <row r="423" spans="1:10" ht="21" x14ac:dyDescent="0.45">
      <c r="A423" s="10" t="s">
        <v>76</v>
      </c>
      <c r="B423" s="11">
        <v>36300</v>
      </c>
      <c r="C423" s="11"/>
      <c r="D423" s="15"/>
      <c r="E423" s="15"/>
      <c r="F423" s="15"/>
      <c r="G423" s="15"/>
      <c r="H423" s="15"/>
      <c r="I423" s="15"/>
      <c r="J423" s="150"/>
    </row>
    <row r="424" spans="1:10" ht="21" x14ac:dyDescent="0.45">
      <c r="A424" s="10" t="s">
        <v>77</v>
      </c>
      <c r="B424" s="11">
        <v>36300</v>
      </c>
      <c r="C424" s="11"/>
      <c r="D424" s="15"/>
      <c r="E424" s="15"/>
      <c r="F424" s="15"/>
      <c r="G424" s="15"/>
      <c r="H424" s="15"/>
      <c r="I424" s="14"/>
      <c r="J424" s="150"/>
    </row>
    <row r="425" spans="1:10" ht="21" x14ac:dyDescent="0.45">
      <c r="A425" s="12" t="s">
        <v>214</v>
      </c>
      <c r="B425" s="14">
        <v>13500</v>
      </c>
      <c r="C425" s="14"/>
      <c r="D425" s="14"/>
      <c r="E425" s="14"/>
      <c r="F425" s="15"/>
      <c r="G425" s="14"/>
      <c r="H425" s="14"/>
      <c r="I425" s="14">
        <f>SUM(B425:H425)</f>
        <v>13500</v>
      </c>
      <c r="J425" s="150"/>
    </row>
    <row r="426" spans="1:10" ht="21" x14ac:dyDescent="0.45">
      <c r="A426" s="12" t="s">
        <v>306</v>
      </c>
      <c r="B426" s="14">
        <v>15000</v>
      </c>
      <c r="C426" s="14"/>
      <c r="D426" s="14"/>
      <c r="E426" s="14"/>
      <c r="F426" s="15"/>
      <c r="G426" s="14"/>
      <c r="H426" s="14"/>
      <c r="I426" s="14">
        <f>SUM(B426:H426)</f>
        <v>15000</v>
      </c>
      <c r="J426" s="150"/>
    </row>
    <row r="427" spans="1:10" ht="21" x14ac:dyDescent="0.45">
      <c r="A427" s="12" t="s">
        <v>307</v>
      </c>
      <c r="B427" s="14">
        <v>7800</v>
      </c>
      <c r="C427" s="14"/>
      <c r="D427" s="14"/>
      <c r="E427" s="14"/>
      <c r="F427" s="15"/>
      <c r="G427" s="14"/>
      <c r="H427" s="14"/>
      <c r="I427" s="14">
        <f>SUM(B427:H427)</f>
        <v>7800</v>
      </c>
      <c r="J427" s="150"/>
    </row>
    <row r="428" spans="1:10" ht="21" x14ac:dyDescent="0.45">
      <c r="A428" s="10"/>
      <c r="B428" s="139"/>
      <c r="C428" s="139"/>
      <c r="D428" s="14"/>
      <c r="E428" s="14"/>
      <c r="F428" s="15"/>
      <c r="G428" s="14"/>
      <c r="H428" s="14"/>
      <c r="I428" s="14"/>
      <c r="J428" s="150"/>
    </row>
    <row r="429" spans="1:10" ht="21" x14ac:dyDescent="0.45">
      <c r="A429" s="12"/>
      <c r="B429" s="138"/>
      <c r="C429" s="138"/>
      <c r="D429" s="90"/>
      <c r="E429" s="130"/>
      <c r="F429" s="130"/>
      <c r="G429" s="130"/>
      <c r="H429" s="107"/>
      <c r="I429" s="107"/>
      <c r="J429" s="150"/>
    </row>
    <row r="430" spans="1:10" ht="21" x14ac:dyDescent="0.45">
      <c r="A430" s="12"/>
      <c r="B430" s="11"/>
      <c r="C430" s="77"/>
      <c r="D430" s="8"/>
      <c r="E430" s="8"/>
      <c r="F430" s="8"/>
      <c r="G430" s="68"/>
      <c r="H430" s="68"/>
      <c r="I430" s="32"/>
      <c r="J430" s="150"/>
    </row>
    <row r="431" spans="1:10" ht="21" x14ac:dyDescent="0.45">
      <c r="A431" s="12"/>
      <c r="B431" s="11"/>
      <c r="C431" s="11"/>
      <c r="D431" s="13"/>
      <c r="E431" s="13"/>
      <c r="F431" s="13"/>
      <c r="G431" s="13"/>
      <c r="H431" s="13"/>
      <c r="I431" s="12"/>
      <c r="J431" s="150"/>
    </row>
    <row r="432" spans="1:10" ht="21" x14ac:dyDescent="0.45">
      <c r="A432" s="10"/>
      <c r="B432" s="11"/>
      <c r="C432" s="11"/>
      <c r="D432" s="13"/>
      <c r="E432" s="13"/>
      <c r="F432" s="13"/>
      <c r="G432" s="13"/>
      <c r="H432" s="13"/>
      <c r="I432" s="12"/>
      <c r="J432" s="150"/>
    </row>
    <row r="433" spans="1:10" ht="21" x14ac:dyDescent="0.45">
      <c r="A433" s="12"/>
      <c r="B433" s="14"/>
      <c r="C433" s="14"/>
      <c r="D433" s="13"/>
      <c r="E433" s="13"/>
      <c r="F433" s="13"/>
      <c r="G433" s="13"/>
      <c r="H433" s="13"/>
      <c r="I433" s="13"/>
      <c r="J433" s="150"/>
    </row>
    <row r="434" spans="1:10" ht="21" x14ac:dyDescent="0.45">
      <c r="A434" s="12"/>
      <c r="B434" s="14"/>
      <c r="C434" s="14"/>
      <c r="D434" s="13"/>
      <c r="E434" s="13"/>
      <c r="F434" s="13"/>
      <c r="G434" s="13"/>
      <c r="H434" s="13"/>
      <c r="I434" s="13"/>
      <c r="J434" s="150"/>
    </row>
    <row r="435" spans="1:10" ht="21" x14ac:dyDescent="0.45">
      <c r="A435" s="10"/>
      <c r="B435" s="11"/>
      <c r="C435" s="11"/>
      <c r="D435" s="13"/>
      <c r="E435" s="13"/>
      <c r="F435" s="13"/>
      <c r="G435" s="13"/>
      <c r="H435" s="13"/>
      <c r="I435" s="13"/>
      <c r="J435" s="150"/>
    </row>
    <row r="436" spans="1:10" ht="21" x14ac:dyDescent="0.45">
      <c r="A436" s="12"/>
      <c r="B436" s="14"/>
      <c r="C436" s="14"/>
      <c r="D436" s="13"/>
      <c r="E436" s="13"/>
      <c r="F436" s="13"/>
      <c r="G436" s="13"/>
      <c r="H436" s="13"/>
      <c r="I436" s="13"/>
      <c r="J436" s="150"/>
    </row>
    <row r="437" spans="1:10" ht="21" x14ac:dyDescent="0.45">
      <c r="A437" s="12"/>
      <c r="B437" s="14"/>
      <c r="C437" s="14"/>
      <c r="D437" s="13"/>
      <c r="E437" s="13"/>
      <c r="F437" s="13"/>
      <c r="G437" s="13"/>
      <c r="H437" s="13"/>
      <c r="I437" s="13"/>
      <c r="J437" s="150"/>
    </row>
    <row r="438" spans="1:10" ht="21" x14ac:dyDescent="0.45">
      <c r="A438" s="12"/>
      <c r="B438" s="14"/>
      <c r="C438" s="14"/>
      <c r="D438" s="13"/>
      <c r="E438" s="13"/>
      <c r="F438" s="13"/>
      <c r="G438" s="13"/>
      <c r="H438" s="13"/>
      <c r="I438" s="13"/>
      <c r="J438" s="150"/>
    </row>
    <row r="439" spans="1:10" ht="21.75" thickBot="1" x14ac:dyDescent="0.5">
      <c r="A439" s="22" t="s">
        <v>78</v>
      </c>
      <c r="B439" s="75">
        <v>4718560</v>
      </c>
      <c r="C439" s="75"/>
      <c r="D439" s="76">
        <f>SUM(D420:D438)</f>
        <v>679454.92</v>
      </c>
      <c r="E439" s="27">
        <f>SUM(E420:E438)</f>
        <v>1038349.96</v>
      </c>
      <c r="F439" s="27"/>
      <c r="G439" s="27"/>
      <c r="H439" s="25">
        <f>SUM(H420:H438)</f>
        <v>1717804.88</v>
      </c>
      <c r="I439" s="76">
        <f>SUM(I420:I438)</f>
        <v>3000755.12</v>
      </c>
      <c r="J439" s="155"/>
    </row>
    <row r="440" spans="1:10" ht="21.75" thickTop="1" x14ac:dyDescent="0.45">
      <c r="A440" s="206"/>
      <c r="B440" s="206"/>
      <c r="C440" s="206"/>
      <c r="D440" s="206"/>
      <c r="E440" s="206"/>
      <c r="F440" s="206"/>
      <c r="G440" s="206"/>
      <c r="H440" s="206"/>
      <c r="I440" s="206"/>
      <c r="J440" s="1"/>
    </row>
    <row r="441" spans="1:10" ht="21" x14ac:dyDescent="0.45">
      <c r="A441" s="206"/>
      <c r="B441" s="206"/>
      <c r="C441" s="206"/>
      <c r="D441" s="206"/>
      <c r="E441" s="206"/>
      <c r="F441" s="206"/>
      <c r="G441" s="206"/>
      <c r="H441" s="206"/>
      <c r="I441" s="206"/>
      <c r="J441" s="206"/>
    </row>
    <row r="442" spans="1:10" ht="21" x14ac:dyDescent="0.45">
      <c r="A442" s="204">
        <v>18</v>
      </c>
      <c r="B442" s="204"/>
      <c r="C442" s="204"/>
      <c r="D442" s="204"/>
      <c r="E442" s="204"/>
      <c r="F442" s="204"/>
      <c r="G442" s="204"/>
      <c r="H442" s="204"/>
      <c r="I442" s="204"/>
      <c r="J442" s="204"/>
    </row>
    <row r="443" spans="1:10" ht="21" x14ac:dyDescent="0.45">
      <c r="A443" s="196" t="s">
        <v>1</v>
      </c>
      <c r="B443" s="196" t="s">
        <v>2</v>
      </c>
      <c r="C443" s="179" t="s">
        <v>299</v>
      </c>
      <c r="D443" s="199" t="s">
        <v>3</v>
      </c>
      <c r="E443" s="200"/>
      <c r="F443" s="200"/>
      <c r="G443" s="201"/>
      <c r="H443" s="3" t="s">
        <v>4</v>
      </c>
      <c r="I443" s="196" t="s">
        <v>5</v>
      </c>
      <c r="J443" s="196" t="s">
        <v>6</v>
      </c>
    </row>
    <row r="444" spans="1:10" ht="21" x14ac:dyDescent="0.45">
      <c r="A444" s="197"/>
      <c r="B444" s="197"/>
      <c r="C444" s="180" t="s">
        <v>300</v>
      </c>
      <c r="D444" s="3" t="s">
        <v>7</v>
      </c>
      <c r="E444" s="3" t="s">
        <v>8</v>
      </c>
      <c r="F444" s="3" t="s">
        <v>9</v>
      </c>
      <c r="G444" s="3" t="s">
        <v>10</v>
      </c>
      <c r="H444" s="4" t="s">
        <v>11</v>
      </c>
      <c r="I444" s="197"/>
      <c r="J444" s="197"/>
    </row>
    <row r="445" spans="1:10" ht="21" x14ac:dyDescent="0.45">
      <c r="A445" s="198"/>
      <c r="B445" s="198"/>
      <c r="C445" s="181"/>
      <c r="D445" s="5" t="s">
        <v>12</v>
      </c>
      <c r="E445" s="5" t="s">
        <v>13</v>
      </c>
      <c r="F445" s="5" t="s">
        <v>14</v>
      </c>
      <c r="G445" s="5" t="s">
        <v>15</v>
      </c>
      <c r="H445" s="5"/>
      <c r="I445" s="198"/>
      <c r="J445" s="198"/>
    </row>
    <row r="446" spans="1:10" ht="21" x14ac:dyDescent="0.45">
      <c r="A446" s="6" t="s">
        <v>79</v>
      </c>
      <c r="B446" s="77"/>
      <c r="C446" s="77"/>
      <c r="D446" s="78"/>
      <c r="E446" s="79"/>
      <c r="F446" s="79"/>
      <c r="G446" s="79"/>
      <c r="H446" s="79"/>
      <c r="I446" s="78"/>
      <c r="J446" s="149"/>
    </row>
    <row r="447" spans="1:10" ht="21" x14ac:dyDescent="0.45">
      <c r="A447" s="10" t="s">
        <v>80</v>
      </c>
      <c r="B447" s="11"/>
      <c r="C447" s="11"/>
      <c r="D447" s="13"/>
      <c r="E447" s="13"/>
      <c r="F447" s="13"/>
      <c r="G447" s="13"/>
      <c r="H447" s="13"/>
      <c r="I447" s="13"/>
      <c r="J447" s="150"/>
    </row>
    <row r="448" spans="1:10" ht="21" x14ac:dyDescent="0.45">
      <c r="A448" s="10" t="s">
        <v>81</v>
      </c>
      <c r="B448" s="11">
        <v>3644700</v>
      </c>
      <c r="C448" s="11"/>
      <c r="D448" s="13"/>
      <c r="E448" s="13"/>
      <c r="F448" s="13"/>
      <c r="G448" s="13"/>
      <c r="H448" s="13"/>
      <c r="I448" s="13"/>
      <c r="J448" s="150"/>
    </row>
    <row r="449" spans="1:10" ht="21" x14ac:dyDescent="0.45">
      <c r="A449" s="10" t="s">
        <v>338</v>
      </c>
      <c r="B449" s="11">
        <v>2501600</v>
      </c>
      <c r="C449" s="11"/>
      <c r="D449" s="13"/>
      <c r="E449" s="13"/>
      <c r="F449" s="13"/>
      <c r="G449" s="13"/>
      <c r="H449" s="13"/>
      <c r="I449" s="13"/>
      <c r="J449" s="150"/>
    </row>
    <row r="450" spans="1:10" ht="21" x14ac:dyDescent="0.45">
      <c r="A450" s="10" t="s">
        <v>82</v>
      </c>
      <c r="B450" s="11">
        <v>2501600</v>
      </c>
      <c r="C450" s="11"/>
      <c r="D450" s="13"/>
      <c r="E450" s="13"/>
      <c r="F450" s="13"/>
      <c r="G450" s="13"/>
      <c r="H450" s="13"/>
      <c r="I450" s="13"/>
      <c r="J450" s="150"/>
    </row>
    <row r="451" spans="1:10" ht="21" x14ac:dyDescent="0.45">
      <c r="A451" s="12" t="s">
        <v>124</v>
      </c>
      <c r="B451" s="14">
        <v>2037060</v>
      </c>
      <c r="C451" s="188" t="s">
        <v>434</v>
      </c>
      <c r="D451" s="15">
        <v>345630</v>
      </c>
      <c r="E451" s="15">
        <v>302048</v>
      </c>
      <c r="F451" s="15"/>
      <c r="G451" s="15"/>
      <c r="H451" s="15">
        <f>SUM(D451:G451)</f>
        <v>647678</v>
      </c>
      <c r="I451" s="13">
        <f>B451-H451</f>
        <v>1389382</v>
      </c>
      <c r="J451" s="185" t="s">
        <v>129</v>
      </c>
    </row>
    <row r="452" spans="1:10" ht="21" x14ac:dyDescent="0.45">
      <c r="A452" s="12" t="s">
        <v>308</v>
      </c>
      <c r="B452" s="14">
        <v>2900</v>
      </c>
      <c r="C452" s="14"/>
      <c r="D452" s="15">
        <v>720</v>
      </c>
      <c r="E452" s="15">
        <v>185</v>
      </c>
      <c r="F452" s="15"/>
      <c r="G452" s="15"/>
      <c r="H452" s="15">
        <f>SUM(D452:G452)</f>
        <v>905</v>
      </c>
      <c r="I452" s="13">
        <f>B452-H452</f>
        <v>1995</v>
      </c>
      <c r="J452" s="150"/>
    </row>
    <row r="453" spans="1:10" ht="21" x14ac:dyDescent="0.45">
      <c r="A453" s="12" t="s">
        <v>125</v>
      </c>
      <c r="B453" s="14">
        <v>78000</v>
      </c>
      <c r="C453" s="14"/>
      <c r="D453" s="15">
        <v>10500</v>
      </c>
      <c r="E453" s="15">
        <v>10500</v>
      </c>
      <c r="F453" s="15"/>
      <c r="G453" s="15"/>
      <c r="H453" s="15">
        <f>SUM(D453:G453)</f>
        <v>21000</v>
      </c>
      <c r="I453" s="13">
        <f>B453-H453</f>
        <v>57000</v>
      </c>
      <c r="J453" s="150"/>
    </row>
    <row r="454" spans="1:10" ht="21" x14ac:dyDescent="0.45">
      <c r="A454" s="12" t="s">
        <v>309</v>
      </c>
      <c r="B454" s="14">
        <v>335640</v>
      </c>
      <c r="C454" s="14"/>
      <c r="D454" s="15">
        <v>55200</v>
      </c>
      <c r="E454" s="15">
        <v>55200</v>
      </c>
      <c r="F454" s="15"/>
      <c r="G454" s="15"/>
      <c r="H454" s="15">
        <f>SUM(D454:G454)</f>
        <v>110400</v>
      </c>
      <c r="I454" s="13">
        <f>B454-H454</f>
        <v>225240</v>
      </c>
      <c r="J454" s="150"/>
    </row>
    <row r="455" spans="1:10" ht="21" x14ac:dyDescent="0.45">
      <c r="A455" s="12" t="s">
        <v>128</v>
      </c>
      <c r="B455" s="14">
        <v>48000</v>
      </c>
      <c r="C455" s="14"/>
      <c r="D455" s="15">
        <v>9000</v>
      </c>
      <c r="E455" s="15">
        <v>9000</v>
      </c>
      <c r="F455" s="15"/>
      <c r="G455" s="15"/>
      <c r="H455" s="15">
        <f>SUM(D455:G455)</f>
        <v>18000</v>
      </c>
      <c r="I455" s="13">
        <f>B455-H455</f>
        <v>30000</v>
      </c>
      <c r="J455" s="150"/>
    </row>
    <row r="456" spans="1:10" ht="21" x14ac:dyDescent="0.45">
      <c r="A456" s="10" t="s">
        <v>36</v>
      </c>
      <c r="B456" s="11">
        <v>1089000</v>
      </c>
      <c r="C456" s="11"/>
      <c r="D456" s="15"/>
      <c r="E456" s="15"/>
      <c r="F456" s="15"/>
      <c r="G456" s="15"/>
      <c r="H456" s="15"/>
      <c r="I456" s="13"/>
      <c r="J456" s="150"/>
    </row>
    <row r="457" spans="1:10" ht="21" x14ac:dyDescent="0.45">
      <c r="A457" s="10" t="s">
        <v>83</v>
      </c>
      <c r="B457" s="11">
        <v>1089000</v>
      </c>
      <c r="C457" s="11"/>
      <c r="D457" s="15"/>
      <c r="E457" s="15"/>
      <c r="F457" s="15"/>
      <c r="G457" s="15"/>
      <c r="H457" s="15"/>
      <c r="I457" s="13"/>
      <c r="J457" s="150"/>
    </row>
    <row r="458" spans="1:10" ht="21" x14ac:dyDescent="0.45">
      <c r="A458" s="10" t="s">
        <v>29</v>
      </c>
      <c r="B458" s="11">
        <v>14000</v>
      </c>
      <c r="C458" s="11"/>
      <c r="D458" s="15"/>
      <c r="E458" s="15"/>
      <c r="F458" s="15"/>
      <c r="G458" s="15"/>
      <c r="H458" s="15"/>
      <c r="I458" s="13"/>
      <c r="J458" s="150"/>
    </row>
    <row r="459" spans="1:10" ht="21" x14ac:dyDescent="0.45">
      <c r="A459" s="98" t="s">
        <v>84</v>
      </c>
      <c r="B459" s="14">
        <v>4000</v>
      </c>
      <c r="C459" s="14"/>
      <c r="D459" s="15"/>
      <c r="E459" s="15"/>
      <c r="F459" s="15"/>
      <c r="G459" s="15"/>
      <c r="H459" s="15"/>
      <c r="I459" s="13">
        <v>4000</v>
      </c>
      <c r="J459" s="150"/>
    </row>
    <row r="460" spans="1:10" ht="21" x14ac:dyDescent="0.45">
      <c r="A460" s="12" t="s">
        <v>85</v>
      </c>
      <c r="B460" s="14">
        <v>10000</v>
      </c>
      <c r="C460" s="14"/>
      <c r="D460" s="15">
        <v>1000</v>
      </c>
      <c r="E460" s="15"/>
      <c r="F460" s="15"/>
      <c r="G460" s="15"/>
      <c r="H460" s="15">
        <f>SUM(D460:G460)</f>
        <v>1000</v>
      </c>
      <c r="I460" s="13">
        <f>B460-H460</f>
        <v>9000</v>
      </c>
      <c r="J460" s="150"/>
    </row>
    <row r="461" spans="1:10" ht="21" x14ac:dyDescent="0.45">
      <c r="A461" s="10" t="s">
        <v>64</v>
      </c>
      <c r="B461" s="11">
        <v>645000</v>
      </c>
      <c r="C461" s="11"/>
      <c r="D461" s="15"/>
      <c r="E461" s="15"/>
      <c r="F461" s="15"/>
      <c r="G461" s="15"/>
      <c r="H461" s="15"/>
      <c r="I461" s="15"/>
      <c r="J461" s="150"/>
    </row>
    <row r="462" spans="1:10" ht="21" x14ac:dyDescent="0.45">
      <c r="A462" s="99" t="s">
        <v>86</v>
      </c>
      <c r="B462" s="14">
        <v>200000</v>
      </c>
      <c r="C462" s="14"/>
      <c r="D462" s="15">
        <v>11000</v>
      </c>
      <c r="E462" s="15"/>
      <c r="F462" s="15"/>
      <c r="G462" s="15"/>
      <c r="H462" s="15">
        <f>SUM(D462:G462)</f>
        <v>11000</v>
      </c>
      <c r="I462" s="15">
        <f>B462-H462</f>
        <v>189000</v>
      </c>
      <c r="J462" s="150"/>
    </row>
    <row r="463" spans="1:10" s="1" customFormat="1" ht="21" x14ac:dyDescent="0.45">
      <c r="A463" s="99"/>
      <c r="B463" s="14"/>
      <c r="C463" s="14"/>
      <c r="D463" s="15"/>
      <c r="E463" s="15"/>
      <c r="F463" s="15"/>
      <c r="G463" s="15"/>
      <c r="H463" s="15"/>
      <c r="I463" s="15"/>
      <c r="J463" s="153"/>
    </row>
    <row r="464" spans="1:10" ht="21" x14ac:dyDescent="0.45">
      <c r="A464" s="99"/>
      <c r="B464" s="14"/>
      <c r="C464" s="14"/>
      <c r="D464" s="15"/>
      <c r="E464" s="15"/>
      <c r="F464" s="15"/>
      <c r="G464" s="15"/>
      <c r="H464" s="15"/>
      <c r="I464" s="15"/>
      <c r="J464" s="153"/>
    </row>
    <row r="465" spans="1:10" ht="21.75" thickBot="1" x14ac:dyDescent="0.5">
      <c r="A465" s="22" t="s">
        <v>17</v>
      </c>
      <c r="B465" s="23">
        <v>2715600</v>
      </c>
      <c r="C465" s="23"/>
      <c r="D465" s="23">
        <f>SUM(D448:D464)</f>
        <v>433050</v>
      </c>
      <c r="E465" s="23">
        <f>SUM(E448:E464)</f>
        <v>376933</v>
      </c>
      <c r="F465" s="23"/>
      <c r="G465" s="23"/>
      <c r="H465" s="24">
        <f>SUM(H450:H464)</f>
        <v>809983</v>
      </c>
      <c r="I465" s="24">
        <f>SUM(I446:I464)</f>
        <v>1905617</v>
      </c>
      <c r="J465" s="155"/>
    </row>
    <row r="466" spans="1:10" ht="21.75" thickTop="1" x14ac:dyDescent="0.45">
      <c r="A466" s="205"/>
      <c r="B466" s="205"/>
      <c r="C466" s="205"/>
      <c r="D466" s="205"/>
      <c r="E466" s="205"/>
      <c r="F466" s="205"/>
      <c r="G466" s="205"/>
      <c r="H466" s="205"/>
      <c r="I466" s="205"/>
      <c r="J466" s="1"/>
    </row>
    <row r="467" spans="1:10" ht="21" x14ac:dyDescent="0.45">
      <c r="A467" s="206"/>
      <c r="B467" s="206"/>
      <c r="C467" s="206"/>
      <c r="D467" s="206"/>
      <c r="E467" s="206"/>
      <c r="F467" s="206"/>
      <c r="G467" s="206"/>
      <c r="H467" s="206"/>
      <c r="I467" s="206"/>
      <c r="J467" s="1"/>
    </row>
    <row r="468" spans="1:10" ht="21" x14ac:dyDescent="0.45">
      <c r="A468" s="204">
        <v>19</v>
      </c>
      <c r="B468" s="204"/>
      <c r="C468" s="204"/>
      <c r="D468" s="204"/>
      <c r="E468" s="204"/>
      <c r="F468" s="204"/>
      <c r="G468" s="204"/>
      <c r="H468" s="204"/>
      <c r="I468" s="204"/>
      <c r="J468" s="1"/>
    </row>
    <row r="469" spans="1:10" ht="21" x14ac:dyDescent="0.45">
      <c r="A469" s="196" t="s">
        <v>1</v>
      </c>
      <c r="B469" s="196" t="s">
        <v>2</v>
      </c>
      <c r="C469" s="179" t="s">
        <v>299</v>
      </c>
      <c r="D469" s="199" t="s">
        <v>3</v>
      </c>
      <c r="E469" s="200"/>
      <c r="F469" s="200"/>
      <c r="G469" s="201"/>
      <c r="H469" s="3" t="s">
        <v>4</v>
      </c>
      <c r="I469" s="196" t="s">
        <v>5</v>
      </c>
      <c r="J469" s="196" t="s">
        <v>6</v>
      </c>
    </row>
    <row r="470" spans="1:10" ht="21" x14ac:dyDescent="0.45">
      <c r="A470" s="197"/>
      <c r="B470" s="197"/>
      <c r="C470" s="180" t="s">
        <v>300</v>
      </c>
      <c r="D470" s="3" t="s">
        <v>7</v>
      </c>
      <c r="E470" s="3" t="s">
        <v>8</v>
      </c>
      <c r="F470" s="3" t="s">
        <v>9</v>
      </c>
      <c r="G470" s="3" t="s">
        <v>10</v>
      </c>
      <c r="H470" s="4" t="s">
        <v>11</v>
      </c>
      <c r="I470" s="197"/>
      <c r="J470" s="197"/>
    </row>
    <row r="471" spans="1:10" ht="21" x14ac:dyDescent="0.45">
      <c r="A471" s="198"/>
      <c r="B471" s="198"/>
      <c r="C471" s="181"/>
      <c r="D471" s="5" t="s">
        <v>12</v>
      </c>
      <c r="E471" s="5" t="s">
        <v>13</v>
      </c>
      <c r="F471" s="5" t="s">
        <v>14</v>
      </c>
      <c r="G471" s="5" t="s">
        <v>15</v>
      </c>
      <c r="H471" s="5"/>
      <c r="I471" s="198"/>
      <c r="J471" s="198"/>
    </row>
    <row r="472" spans="1:10" ht="21" x14ac:dyDescent="0.45">
      <c r="A472" s="60" t="s">
        <v>18</v>
      </c>
      <c r="B472" s="44">
        <v>2715600</v>
      </c>
      <c r="C472" s="44"/>
      <c r="D472" s="50">
        <v>433050</v>
      </c>
      <c r="E472" s="50">
        <v>376933</v>
      </c>
      <c r="F472" s="50"/>
      <c r="G472" s="50"/>
      <c r="H472" s="50">
        <v>809983</v>
      </c>
      <c r="I472" s="44">
        <v>1905617</v>
      </c>
      <c r="J472" s="149"/>
    </row>
    <row r="473" spans="1:10" ht="21" x14ac:dyDescent="0.45">
      <c r="A473" s="10" t="s">
        <v>46</v>
      </c>
      <c r="B473" s="11">
        <v>645000</v>
      </c>
      <c r="C473" s="77"/>
      <c r="D473" s="50"/>
      <c r="E473" s="50"/>
      <c r="F473" s="50"/>
      <c r="G473" s="50"/>
      <c r="H473" s="50"/>
      <c r="I473" s="44"/>
      <c r="J473" s="150"/>
    </row>
    <row r="474" spans="1:10" ht="21" x14ac:dyDescent="0.45">
      <c r="A474" s="10" t="s">
        <v>87</v>
      </c>
      <c r="B474" s="14"/>
      <c r="C474" s="32"/>
      <c r="D474" s="157"/>
      <c r="E474" s="148"/>
      <c r="F474" s="148"/>
      <c r="G474" s="148"/>
      <c r="H474" s="148"/>
      <c r="I474" s="142"/>
      <c r="J474" s="150"/>
    </row>
    <row r="475" spans="1:10" ht="21" x14ac:dyDescent="0.45">
      <c r="A475" s="10" t="s">
        <v>88</v>
      </c>
      <c r="B475" s="47"/>
      <c r="C475" s="47"/>
      <c r="D475" s="67"/>
      <c r="E475" s="67"/>
      <c r="F475" s="67"/>
      <c r="G475" s="67"/>
      <c r="H475" s="67"/>
      <c r="I475" s="83"/>
      <c r="J475" s="150"/>
    </row>
    <row r="476" spans="1:10" ht="21" x14ac:dyDescent="0.45">
      <c r="A476" s="99" t="s">
        <v>215</v>
      </c>
      <c r="B476" s="47">
        <v>10000</v>
      </c>
      <c r="C476" s="47"/>
      <c r="D476" s="67"/>
      <c r="E476" s="67"/>
      <c r="F476" s="67"/>
      <c r="G476" s="67"/>
      <c r="H476" s="67"/>
      <c r="I476" s="83">
        <f>SUM(B476:H476)</f>
        <v>10000</v>
      </c>
      <c r="J476" s="150"/>
    </row>
    <row r="477" spans="1:10" ht="21" x14ac:dyDescent="0.45">
      <c r="A477" s="12" t="s">
        <v>216</v>
      </c>
      <c r="B477" s="47"/>
      <c r="C477" s="47"/>
      <c r="D477" s="67"/>
      <c r="E477" s="67"/>
      <c r="F477" s="67"/>
      <c r="G477" s="67"/>
      <c r="H477" s="67"/>
      <c r="I477" s="83"/>
      <c r="J477" s="150"/>
    </row>
    <row r="478" spans="1:10" ht="21" x14ac:dyDescent="0.45">
      <c r="A478" s="99" t="s">
        <v>217</v>
      </c>
      <c r="B478" s="47">
        <v>10000</v>
      </c>
      <c r="C478" s="47"/>
      <c r="D478" s="67"/>
      <c r="E478" s="67"/>
      <c r="F478" s="67"/>
      <c r="G478" s="67"/>
      <c r="H478" s="67"/>
      <c r="I478" s="83">
        <f>SUM(B478:H478)</f>
        <v>10000</v>
      </c>
      <c r="J478" s="150"/>
    </row>
    <row r="479" spans="1:10" ht="21" x14ac:dyDescent="0.45">
      <c r="A479" s="12" t="s">
        <v>174</v>
      </c>
      <c r="B479" s="47"/>
      <c r="C479" s="47"/>
      <c r="D479" s="67"/>
      <c r="E479" s="67"/>
      <c r="F479" s="67"/>
      <c r="G479" s="67"/>
      <c r="H479" s="67"/>
      <c r="I479" s="83"/>
      <c r="J479" s="150"/>
    </row>
    <row r="480" spans="1:10" ht="21" x14ac:dyDescent="0.45">
      <c r="A480" s="99" t="s">
        <v>310</v>
      </c>
      <c r="B480" s="47">
        <v>10000</v>
      </c>
      <c r="C480" s="47"/>
      <c r="D480" s="67"/>
      <c r="E480" s="67"/>
      <c r="F480" s="67"/>
      <c r="G480" s="67"/>
      <c r="H480" s="67"/>
      <c r="I480" s="83">
        <f>SUM(B480:H480)</f>
        <v>10000</v>
      </c>
      <c r="J480" s="150"/>
    </row>
    <row r="481" spans="1:10" ht="21" x14ac:dyDescent="0.45">
      <c r="A481" s="99" t="s">
        <v>311</v>
      </c>
      <c r="B481" s="47"/>
      <c r="C481" s="47"/>
      <c r="D481" s="67"/>
      <c r="E481" s="67"/>
      <c r="F481" s="67"/>
      <c r="G481" s="67"/>
      <c r="H481" s="67"/>
      <c r="I481" s="83"/>
      <c r="J481" s="150"/>
    </row>
    <row r="482" spans="1:10" ht="21" x14ac:dyDescent="0.45">
      <c r="A482" s="99" t="s">
        <v>312</v>
      </c>
      <c r="B482" s="47"/>
      <c r="C482" s="47"/>
      <c r="D482" s="67"/>
      <c r="E482" s="67"/>
      <c r="F482" s="67"/>
      <c r="G482" s="67"/>
      <c r="H482" s="67"/>
      <c r="I482" s="83"/>
      <c r="J482" s="150"/>
    </row>
    <row r="483" spans="1:10" ht="21" x14ac:dyDescent="0.45">
      <c r="A483" s="99" t="s">
        <v>218</v>
      </c>
      <c r="B483" s="47">
        <v>60000</v>
      </c>
      <c r="C483" s="47"/>
      <c r="D483" s="67">
        <v>4500</v>
      </c>
      <c r="E483" s="67">
        <v>5168</v>
      </c>
      <c r="F483" s="67"/>
      <c r="G483" s="67"/>
      <c r="H483" s="67">
        <f>SUM(D483:G483)</f>
        <v>9668</v>
      </c>
      <c r="I483" s="83">
        <f>B483-H483</f>
        <v>50332</v>
      </c>
      <c r="J483" s="150"/>
    </row>
    <row r="484" spans="1:10" ht="21" x14ac:dyDescent="0.45">
      <c r="A484" s="100" t="s">
        <v>219</v>
      </c>
      <c r="B484" s="70">
        <v>355000</v>
      </c>
      <c r="C484" s="70"/>
      <c r="D484" s="67"/>
      <c r="E484" s="67"/>
      <c r="F484" s="67"/>
      <c r="G484" s="67"/>
      <c r="H484" s="67"/>
      <c r="I484" s="83"/>
      <c r="J484" s="150"/>
    </row>
    <row r="485" spans="1:10" ht="21" x14ac:dyDescent="0.45">
      <c r="A485" s="12" t="s">
        <v>228</v>
      </c>
      <c r="B485" s="47">
        <v>50000</v>
      </c>
      <c r="C485" s="47"/>
      <c r="D485" s="67"/>
      <c r="E485" s="67"/>
      <c r="F485" s="67"/>
      <c r="G485" s="67"/>
      <c r="H485" s="67"/>
      <c r="I485" s="83">
        <f>SUM(B485:H485)</f>
        <v>50000</v>
      </c>
      <c r="J485" s="150"/>
    </row>
    <row r="486" spans="1:10" ht="21" x14ac:dyDescent="0.45">
      <c r="A486" s="12" t="s">
        <v>220</v>
      </c>
      <c r="B486" s="47">
        <v>300000</v>
      </c>
      <c r="C486" s="47"/>
      <c r="D486" s="67"/>
      <c r="E486" s="67">
        <v>91000</v>
      </c>
      <c r="F486" s="67"/>
      <c r="G486" s="67"/>
      <c r="H486" s="67">
        <f>SUM(E486:G486)</f>
        <v>91000</v>
      </c>
      <c r="I486" s="83">
        <f>B486-H486</f>
        <v>209000</v>
      </c>
      <c r="J486" s="150"/>
    </row>
    <row r="487" spans="1:10" ht="21" x14ac:dyDescent="0.45">
      <c r="A487" s="12" t="s">
        <v>221</v>
      </c>
      <c r="B487" s="47">
        <v>5000</v>
      </c>
      <c r="C487" s="47"/>
      <c r="D487" s="67"/>
      <c r="E487" s="67"/>
      <c r="F487" s="67"/>
      <c r="G487" s="67"/>
      <c r="H487" s="67"/>
      <c r="I487" s="85">
        <f>SUM(B487:H487)</f>
        <v>5000</v>
      </c>
      <c r="J487" s="150"/>
    </row>
    <row r="488" spans="1:10" ht="21" x14ac:dyDescent="0.45">
      <c r="A488" s="10"/>
      <c r="B488" s="11"/>
      <c r="C488" s="11"/>
      <c r="D488" s="73"/>
      <c r="E488" s="73"/>
      <c r="F488" s="73"/>
      <c r="G488" s="73"/>
      <c r="H488" s="73"/>
      <c r="I488" s="15"/>
      <c r="J488" s="150"/>
    </row>
    <row r="489" spans="1:10" ht="21" x14ac:dyDescent="0.45">
      <c r="A489" s="12"/>
      <c r="B489" s="14"/>
      <c r="C489" s="14"/>
      <c r="D489" s="73"/>
      <c r="E489" s="73"/>
      <c r="F489" s="73"/>
      <c r="G489" s="73"/>
      <c r="H489" s="73"/>
      <c r="I489" s="15"/>
      <c r="J489" s="150"/>
    </row>
    <row r="490" spans="1:10" ht="21" x14ac:dyDescent="0.45">
      <c r="A490" s="12"/>
      <c r="B490" s="14"/>
      <c r="C490" s="14"/>
      <c r="D490" s="73"/>
      <c r="E490" s="73"/>
      <c r="F490" s="73"/>
      <c r="G490" s="73"/>
      <c r="H490" s="73"/>
      <c r="I490" s="15"/>
      <c r="J490" s="154"/>
    </row>
    <row r="491" spans="1:10" ht="21.75" thickBot="1" x14ac:dyDescent="0.5">
      <c r="A491" s="22" t="s">
        <v>17</v>
      </c>
      <c r="B491" s="23">
        <v>3160600</v>
      </c>
      <c r="C491" s="23"/>
      <c r="D491" s="80">
        <f>SUM(D472:D490)</f>
        <v>437550</v>
      </c>
      <c r="E491" s="80">
        <f>SUM(E472:E490)</f>
        <v>473101</v>
      </c>
      <c r="F491" s="80"/>
      <c r="G491" s="80"/>
      <c r="H491" s="80">
        <f>SUM(H472:H490)</f>
        <v>910651</v>
      </c>
      <c r="I491" s="80">
        <f>SUM(I485:I490)</f>
        <v>264000</v>
      </c>
      <c r="J491" s="155"/>
    </row>
    <row r="492" spans="1:10" ht="21.75" thickTop="1" x14ac:dyDescent="0.45">
      <c r="A492" s="205"/>
      <c r="B492" s="205"/>
      <c r="C492" s="205"/>
      <c r="D492" s="205"/>
      <c r="E492" s="205"/>
      <c r="F492" s="205"/>
      <c r="G492" s="205"/>
      <c r="H492" s="205"/>
      <c r="I492" s="205"/>
      <c r="J492" s="1"/>
    </row>
    <row r="493" spans="1:10" ht="21" x14ac:dyDescent="0.45">
      <c r="A493" s="206"/>
      <c r="B493" s="206"/>
      <c r="C493" s="206"/>
      <c r="D493" s="206"/>
      <c r="E493" s="206"/>
      <c r="F493" s="206"/>
      <c r="G493" s="206"/>
      <c r="H493" s="206"/>
      <c r="I493" s="206"/>
      <c r="J493" s="1"/>
    </row>
    <row r="494" spans="1:10" ht="21" x14ac:dyDescent="0.45">
      <c r="A494" s="204">
        <v>20</v>
      </c>
      <c r="B494" s="204"/>
      <c r="C494" s="204"/>
      <c r="D494" s="204"/>
      <c r="E494" s="204"/>
      <c r="F494" s="204"/>
      <c r="G494" s="204"/>
      <c r="H494" s="204"/>
      <c r="I494" s="204"/>
      <c r="J494" s="1"/>
    </row>
    <row r="495" spans="1:10" ht="21" x14ac:dyDescent="0.45">
      <c r="A495" s="196" t="s">
        <v>1</v>
      </c>
      <c r="B495" s="196" t="s">
        <v>2</v>
      </c>
      <c r="C495" s="179" t="s">
        <v>299</v>
      </c>
      <c r="D495" s="199" t="s">
        <v>3</v>
      </c>
      <c r="E495" s="200"/>
      <c r="F495" s="200"/>
      <c r="G495" s="201"/>
      <c r="H495" s="3" t="s">
        <v>4</v>
      </c>
      <c r="I495" s="196" t="s">
        <v>5</v>
      </c>
      <c r="J495" s="196" t="s">
        <v>6</v>
      </c>
    </row>
    <row r="496" spans="1:10" ht="21" x14ac:dyDescent="0.45">
      <c r="A496" s="197"/>
      <c r="B496" s="197"/>
      <c r="C496" s="180" t="s">
        <v>300</v>
      </c>
      <c r="D496" s="3" t="s">
        <v>7</v>
      </c>
      <c r="E496" s="3" t="s">
        <v>8</v>
      </c>
      <c r="F496" s="3" t="s">
        <v>9</v>
      </c>
      <c r="G496" s="3" t="s">
        <v>10</v>
      </c>
      <c r="H496" s="4" t="s">
        <v>11</v>
      </c>
      <c r="I496" s="197"/>
      <c r="J496" s="197"/>
    </row>
    <row r="497" spans="1:10" ht="21" x14ac:dyDescent="0.45">
      <c r="A497" s="198"/>
      <c r="B497" s="198"/>
      <c r="C497" s="181"/>
      <c r="D497" s="5" t="s">
        <v>12</v>
      </c>
      <c r="E497" s="5" t="s">
        <v>13</v>
      </c>
      <c r="F497" s="5" t="s">
        <v>14</v>
      </c>
      <c r="G497" s="5" t="s">
        <v>15</v>
      </c>
      <c r="H497" s="5"/>
      <c r="I497" s="198"/>
      <c r="J497" s="198"/>
    </row>
    <row r="498" spans="1:10" ht="21" x14ac:dyDescent="0.45">
      <c r="A498" s="60" t="s">
        <v>18</v>
      </c>
      <c r="B498" s="44">
        <v>3160600</v>
      </c>
      <c r="C498" s="44"/>
      <c r="D498" s="81">
        <v>437550</v>
      </c>
      <c r="E498" s="81">
        <v>473101</v>
      </c>
      <c r="F498" s="81"/>
      <c r="G498" s="81"/>
      <c r="H498" s="81">
        <v>910651</v>
      </c>
      <c r="I498" s="82">
        <v>264000</v>
      </c>
      <c r="J498" s="149"/>
    </row>
    <row r="499" spans="1:10" ht="21" x14ac:dyDescent="0.45">
      <c r="A499" s="10" t="s">
        <v>89</v>
      </c>
      <c r="B499" s="44">
        <v>430000</v>
      </c>
      <c r="C499" s="44"/>
      <c r="D499" s="81"/>
      <c r="E499" s="81"/>
      <c r="F499" s="81"/>
      <c r="G499" s="81"/>
      <c r="H499" s="81"/>
      <c r="I499" s="82"/>
      <c r="J499" s="150"/>
    </row>
    <row r="500" spans="1:10" ht="21" x14ac:dyDescent="0.45">
      <c r="A500" s="12" t="s">
        <v>90</v>
      </c>
      <c r="B500" s="46">
        <v>35000</v>
      </c>
      <c r="C500" s="46"/>
      <c r="D500" s="141"/>
      <c r="E500" s="141">
        <v>16257</v>
      </c>
      <c r="F500" s="141"/>
      <c r="G500" s="141"/>
      <c r="H500" s="141">
        <f>SUM(E500:G500)</f>
        <v>16257</v>
      </c>
      <c r="I500" s="142">
        <f>B500-H500</f>
        <v>18743</v>
      </c>
      <c r="J500" s="150"/>
    </row>
    <row r="501" spans="1:10" ht="21" x14ac:dyDescent="0.45">
      <c r="A501" s="12" t="s">
        <v>91</v>
      </c>
      <c r="B501" s="46">
        <v>5000</v>
      </c>
      <c r="C501" s="46"/>
      <c r="D501" s="141"/>
      <c r="E501" s="141"/>
      <c r="F501" s="141"/>
      <c r="G501" s="141"/>
      <c r="H501" s="141"/>
      <c r="I501" s="142">
        <f>SUM(B501:H501)</f>
        <v>5000</v>
      </c>
      <c r="J501" s="150"/>
    </row>
    <row r="502" spans="1:10" ht="21" x14ac:dyDescent="0.45">
      <c r="A502" s="12" t="s">
        <v>92</v>
      </c>
      <c r="B502" s="46">
        <v>250000</v>
      </c>
      <c r="C502" s="46"/>
      <c r="D502" s="141"/>
      <c r="E502" s="141">
        <v>14050</v>
      </c>
      <c r="F502" s="141"/>
      <c r="G502" s="141"/>
      <c r="H502" s="141">
        <f>SUM(E502:G502)</f>
        <v>14050</v>
      </c>
      <c r="I502" s="142">
        <f>B502-H502</f>
        <v>235950</v>
      </c>
      <c r="J502" s="150"/>
    </row>
    <row r="503" spans="1:10" ht="21" x14ac:dyDescent="0.45">
      <c r="A503" s="12" t="s">
        <v>93</v>
      </c>
      <c r="B503" s="46">
        <v>100000</v>
      </c>
      <c r="C503" s="46"/>
      <c r="D503" s="141">
        <v>1400</v>
      </c>
      <c r="E503" s="141">
        <v>1200</v>
      </c>
      <c r="F503" s="141"/>
      <c r="G503" s="141"/>
      <c r="H503" s="141">
        <f>SUM(D503:G503)</f>
        <v>2600</v>
      </c>
      <c r="I503" s="142">
        <f>B503-H503</f>
        <v>97400</v>
      </c>
      <c r="J503" s="150"/>
    </row>
    <row r="504" spans="1:10" ht="21" x14ac:dyDescent="0.45">
      <c r="A504" s="12" t="s">
        <v>94</v>
      </c>
      <c r="B504" s="46">
        <v>35000</v>
      </c>
      <c r="C504" s="46"/>
      <c r="D504" s="141"/>
      <c r="E504" s="141">
        <v>11950</v>
      </c>
      <c r="F504" s="141"/>
      <c r="G504" s="141"/>
      <c r="H504" s="141">
        <f>SUM(E504:G504)</f>
        <v>11950</v>
      </c>
      <c r="I504" s="142">
        <f>B504-H504</f>
        <v>23050</v>
      </c>
      <c r="J504" s="150"/>
    </row>
    <row r="505" spans="1:10" ht="21" x14ac:dyDescent="0.45">
      <c r="A505" s="12" t="s">
        <v>95</v>
      </c>
      <c r="B505" s="46">
        <v>5000</v>
      </c>
      <c r="C505" s="46"/>
      <c r="D505" s="141"/>
      <c r="E505" s="141"/>
      <c r="F505" s="141"/>
      <c r="G505" s="141"/>
      <c r="H505" s="141"/>
      <c r="I505" s="142">
        <f>SUM(B505:H505)</f>
        <v>5000</v>
      </c>
      <c r="J505" s="150"/>
    </row>
    <row r="506" spans="1:10" ht="21" x14ac:dyDescent="0.45">
      <c r="A506" s="10" t="s">
        <v>96</v>
      </c>
      <c r="B506" s="44">
        <v>54100</v>
      </c>
      <c r="C506" s="44"/>
      <c r="D506" s="141"/>
      <c r="E506" s="141"/>
      <c r="F506" s="141"/>
      <c r="G506" s="141"/>
      <c r="H506" s="141"/>
      <c r="I506" s="142"/>
      <c r="J506" s="150"/>
    </row>
    <row r="507" spans="1:10" ht="21" x14ac:dyDescent="0.45">
      <c r="A507" s="10" t="s">
        <v>97</v>
      </c>
      <c r="B507" s="11">
        <v>54100</v>
      </c>
      <c r="C507" s="11"/>
      <c r="D507" s="15"/>
      <c r="E507" s="15"/>
      <c r="F507" s="15"/>
      <c r="G507" s="15"/>
      <c r="H507" s="15"/>
      <c r="I507" s="15"/>
      <c r="J507" s="150"/>
    </row>
    <row r="508" spans="1:10" ht="21" x14ac:dyDescent="0.45">
      <c r="A508" s="10" t="s">
        <v>98</v>
      </c>
      <c r="B508" s="11">
        <v>54100</v>
      </c>
      <c r="C508" s="11"/>
      <c r="D508" s="15"/>
      <c r="E508" s="15"/>
      <c r="F508" s="15"/>
      <c r="G508" s="15"/>
      <c r="H508" s="15"/>
      <c r="I508" s="15"/>
      <c r="J508" s="150"/>
    </row>
    <row r="509" spans="1:10" ht="21" x14ac:dyDescent="0.45">
      <c r="A509" s="10" t="s">
        <v>126</v>
      </c>
      <c r="B509" s="11">
        <v>27300</v>
      </c>
      <c r="C509" s="11"/>
      <c r="D509" s="15"/>
      <c r="E509" s="15"/>
      <c r="F509" s="15"/>
      <c r="G509" s="15"/>
      <c r="H509" s="15"/>
      <c r="I509" s="15"/>
      <c r="J509" s="150"/>
    </row>
    <row r="510" spans="1:10" ht="21" x14ac:dyDescent="0.45">
      <c r="A510" s="12" t="s">
        <v>313</v>
      </c>
      <c r="B510" s="14">
        <v>4500</v>
      </c>
      <c r="C510" s="14"/>
      <c r="D510" s="15"/>
      <c r="E510" s="15"/>
      <c r="F510" s="15"/>
      <c r="G510" s="15"/>
      <c r="H510" s="15"/>
      <c r="I510" s="15">
        <f>SUM(B510:H510)</f>
        <v>4500</v>
      </c>
      <c r="J510" s="150"/>
    </row>
    <row r="511" spans="1:10" ht="21" x14ac:dyDescent="0.45">
      <c r="A511" s="12" t="s">
        <v>314</v>
      </c>
      <c r="B511" s="14"/>
      <c r="C511" s="14"/>
      <c r="D511" s="15"/>
      <c r="E511" s="15"/>
      <c r="F511" s="15"/>
      <c r="G511" s="15"/>
      <c r="H511" s="15"/>
      <c r="I511" s="15"/>
      <c r="J511" s="150"/>
    </row>
    <row r="512" spans="1:10" ht="21" x14ac:dyDescent="0.45">
      <c r="A512" s="12" t="s">
        <v>315</v>
      </c>
      <c r="B512" s="14">
        <v>15000</v>
      </c>
      <c r="C512" s="14"/>
      <c r="D512" s="15"/>
      <c r="E512" s="15"/>
      <c r="F512" s="15"/>
      <c r="G512" s="15"/>
      <c r="H512" s="15"/>
      <c r="I512" s="15">
        <f>SUM(B512:H512)</f>
        <v>15000</v>
      </c>
      <c r="J512" s="150"/>
    </row>
    <row r="513" spans="1:10" ht="21" x14ac:dyDescent="0.45">
      <c r="A513" s="12" t="s">
        <v>316</v>
      </c>
      <c r="B513" s="14">
        <v>7800</v>
      </c>
      <c r="C513" s="14"/>
      <c r="D513" s="15"/>
      <c r="E513" s="15"/>
      <c r="F513" s="15"/>
      <c r="G513" s="15"/>
      <c r="H513" s="15"/>
      <c r="I513" s="15">
        <f>SUM(B513:H513)</f>
        <v>7800</v>
      </c>
      <c r="J513" s="150"/>
    </row>
    <row r="514" spans="1:10" ht="21" x14ac:dyDescent="0.45">
      <c r="A514" s="10" t="s">
        <v>317</v>
      </c>
      <c r="B514" s="11">
        <v>5800</v>
      </c>
      <c r="C514" s="14"/>
      <c r="D514" s="15"/>
      <c r="E514" s="15"/>
      <c r="F514" s="15"/>
      <c r="G514" s="15"/>
      <c r="H514" s="15"/>
      <c r="I514" s="15"/>
      <c r="J514" s="150"/>
    </row>
    <row r="515" spans="1:10" ht="21" x14ac:dyDescent="0.45">
      <c r="A515" s="12" t="s">
        <v>340</v>
      </c>
      <c r="B515" s="14">
        <v>2500</v>
      </c>
      <c r="C515" s="14"/>
      <c r="D515" s="15"/>
      <c r="E515" s="15">
        <v>2500</v>
      </c>
      <c r="F515" s="15"/>
      <c r="G515" s="15"/>
      <c r="H515" s="15">
        <f>SUM(E515:G515)</f>
        <v>2500</v>
      </c>
      <c r="I515" s="15">
        <v>0</v>
      </c>
      <c r="J515" s="150"/>
    </row>
    <row r="516" spans="1:10" ht="21" x14ac:dyDescent="0.45">
      <c r="A516" s="12" t="s">
        <v>339</v>
      </c>
      <c r="B516" s="14">
        <v>3300</v>
      </c>
      <c r="C516" s="14"/>
      <c r="D516" s="15"/>
      <c r="E516" s="15">
        <v>3000</v>
      </c>
      <c r="F516" s="15"/>
      <c r="G516" s="15"/>
      <c r="H516" s="15">
        <f>SUM(E516:G516)</f>
        <v>3000</v>
      </c>
      <c r="I516" s="15">
        <f>B516-H516</f>
        <v>300</v>
      </c>
      <c r="J516" s="150"/>
    </row>
    <row r="517" spans="1:10" ht="21" x14ac:dyDescent="0.45">
      <c r="A517" s="12"/>
      <c r="B517" s="14"/>
      <c r="C517" s="14"/>
      <c r="D517" s="15"/>
      <c r="E517" s="15"/>
      <c r="F517" s="15"/>
      <c r="G517" s="15"/>
      <c r="H517" s="15"/>
      <c r="I517" s="15"/>
      <c r="J517" s="150"/>
    </row>
    <row r="518" spans="1:10" ht="21.75" thickBot="1" x14ac:dyDescent="0.5">
      <c r="A518" s="22" t="s">
        <v>17</v>
      </c>
      <c r="B518" s="23">
        <v>3623700</v>
      </c>
      <c r="C518" s="23"/>
      <c r="D518" s="80">
        <f>SUM(D498:D517)</f>
        <v>438950</v>
      </c>
      <c r="E518" s="80">
        <f>SUM(E498:E517)</f>
        <v>522058</v>
      </c>
      <c r="F518" s="80"/>
      <c r="G518" s="80"/>
      <c r="H518" s="80">
        <f>SUM(H498:H517)</f>
        <v>961008</v>
      </c>
      <c r="I518" s="80">
        <f>SUM(I498:I517)</f>
        <v>676743</v>
      </c>
      <c r="J518" s="155"/>
    </row>
    <row r="519" spans="1:10" ht="21.75" thickTop="1" x14ac:dyDescent="0.45">
      <c r="A519" s="205"/>
      <c r="B519" s="205"/>
      <c r="C519" s="205"/>
      <c r="D519" s="205"/>
      <c r="E519" s="205"/>
      <c r="F519" s="205"/>
      <c r="G519" s="205"/>
      <c r="H519" s="205"/>
      <c r="I519" s="205"/>
      <c r="J519" s="1"/>
    </row>
    <row r="520" spans="1:10" ht="21" x14ac:dyDescent="0.45">
      <c r="A520" s="206"/>
      <c r="B520" s="206"/>
      <c r="C520" s="206"/>
      <c r="D520" s="206"/>
      <c r="E520" s="206"/>
      <c r="F520" s="206"/>
      <c r="G520" s="206"/>
      <c r="H520" s="206"/>
      <c r="I520" s="206"/>
      <c r="J520" s="1"/>
    </row>
    <row r="521" spans="1:10" ht="21" x14ac:dyDescent="0.45">
      <c r="A521" s="204">
        <v>21</v>
      </c>
      <c r="B521" s="204"/>
      <c r="C521" s="204"/>
      <c r="D521" s="204"/>
      <c r="E521" s="204"/>
      <c r="F521" s="204"/>
      <c r="G521" s="204"/>
      <c r="H521" s="204"/>
      <c r="I521" s="204"/>
      <c r="J521" s="1"/>
    </row>
    <row r="522" spans="1:10" ht="21" x14ac:dyDescent="0.45">
      <c r="A522" s="196" t="s">
        <v>1</v>
      </c>
      <c r="B522" s="196" t="s">
        <v>2</v>
      </c>
      <c r="C522" s="179" t="s">
        <v>299</v>
      </c>
      <c r="D522" s="199" t="s">
        <v>3</v>
      </c>
      <c r="E522" s="200"/>
      <c r="F522" s="200"/>
      <c r="G522" s="201"/>
      <c r="H522" s="3" t="s">
        <v>4</v>
      </c>
      <c r="I522" s="196" t="s">
        <v>5</v>
      </c>
      <c r="J522" s="196" t="s">
        <v>6</v>
      </c>
    </row>
    <row r="523" spans="1:10" ht="21" x14ac:dyDescent="0.45">
      <c r="A523" s="197"/>
      <c r="B523" s="197"/>
      <c r="C523" s="180" t="s">
        <v>300</v>
      </c>
      <c r="D523" s="3" t="s">
        <v>7</v>
      </c>
      <c r="E523" s="3" t="s">
        <v>8</v>
      </c>
      <c r="F523" s="3" t="s">
        <v>9</v>
      </c>
      <c r="G523" s="3" t="s">
        <v>10</v>
      </c>
      <c r="H523" s="4" t="s">
        <v>11</v>
      </c>
      <c r="I523" s="197"/>
      <c r="J523" s="197"/>
    </row>
    <row r="524" spans="1:10" ht="21" x14ac:dyDescent="0.45">
      <c r="A524" s="198"/>
      <c r="B524" s="198"/>
      <c r="C524" s="181"/>
      <c r="D524" s="5" t="s">
        <v>12</v>
      </c>
      <c r="E524" s="5" t="s">
        <v>13</v>
      </c>
      <c r="F524" s="5" t="s">
        <v>14</v>
      </c>
      <c r="G524" s="5" t="s">
        <v>15</v>
      </c>
      <c r="H524" s="5"/>
      <c r="I524" s="198"/>
      <c r="J524" s="198"/>
    </row>
    <row r="525" spans="1:10" ht="21" x14ac:dyDescent="0.45">
      <c r="A525" s="28" t="s">
        <v>18</v>
      </c>
      <c r="B525" s="31">
        <v>3623700</v>
      </c>
      <c r="C525" s="31"/>
      <c r="D525" s="30">
        <v>438950</v>
      </c>
      <c r="E525" s="30">
        <v>522058</v>
      </c>
      <c r="F525" s="30"/>
      <c r="G525" s="30"/>
      <c r="H525" s="30">
        <v>961008</v>
      </c>
      <c r="I525" s="31">
        <v>676743</v>
      </c>
      <c r="J525" s="149"/>
    </row>
    <row r="526" spans="1:10" ht="21" x14ac:dyDescent="0.45">
      <c r="A526" s="10" t="s">
        <v>319</v>
      </c>
      <c r="B526" s="44">
        <v>21000</v>
      </c>
      <c r="C526" s="44"/>
      <c r="D526" s="50"/>
      <c r="E526" s="50"/>
      <c r="F526" s="50"/>
      <c r="G526" s="50"/>
      <c r="H526" s="50"/>
      <c r="I526" s="44"/>
      <c r="J526" s="156"/>
    </row>
    <row r="527" spans="1:10" ht="21" x14ac:dyDescent="0.45">
      <c r="A527" s="12" t="s">
        <v>320</v>
      </c>
      <c r="B527" s="46">
        <v>21000</v>
      </c>
      <c r="C527" s="44"/>
      <c r="D527" s="50"/>
      <c r="E527" s="50"/>
      <c r="F527" s="50"/>
      <c r="G527" s="50"/>
      <c r="H527" s="50"/>
      <c r="I527" s="46">
        <f>SUM(B527:H527)</f>
        <v>21000</v>
      </c>
      <c r="J527" s="156"/>
    </row>
    <row r="528" spans="1:10" ht="21" x14ac:dyDescent="0.45">
      <c r="A528" s="10" t="s">
        <v>223</v>
      </c>
      <c r="B528" s="44">
        <v>30000</v>
      </c>
      <c r="C528" s="44"/>
      <c r="D528" s="50"/>
      <c r="E528" s="50"/>
      <c r="F528" s="50"/>
      <c r="G528" s="50"/>
      <c r="H528" s="50"/>
      <c r="I528" s="44"/>
      <c r="J528" s="156"/>
    </row>
    <row r="529" spans="1:10" ht="21" x14ac:dyDescent="0.45">
      <c r="A529" s="10" t="s">
        <v>141</v>
      </c>
      <c r="B529" s="44">
        <v>30000</v>
      </c>
      <c r="C529" s="44"/>
      <c r="D529" s="50"/>
      <c r="E529" s="50"/>
      <c r="F529" s="50"/>
      <c r="G529" s="50"/>
      <c r="H529" s="50"/>
      <c r="I529" s="44"/>
      <c r="J529" s="156"/>
    </row>
    <row r="530" spans="1:10" ht="21" x14ac:dyDescent="0.45">
      <c r="A530" s="10" t="s">
        <v>44</v>
      </c>
      <c r="B530" s="44">
        <v>30000</v>
      </c>
      <c r="C530" s="44"/>
      <c r="D530" s="50"/>
      <c r="E530" s="50"/>
      <c r="F530" s="50"/>
      <c r="G530" s="50"/>
      <c r="H530" s="50"/>
      <c r="I530" s="44"/>
      <c r="J530" s="156"/>
    </row>
    <row r="531" spans="1:10" ht="21" x14ac:dyDescent="0.45">
      <c r="A531" s="10" t="s">
        <v>318</v>
      </c>
      <c r="B531" s="44">
        <v>30000</v>
      </c>
      <c r="C531" s="44"/>
      <c r="D531" s="50"/>
      <c r="E531" s="50"/>
      <c r="F531" s="50"/>
      <c r="G531" s="50"/>
      <c r="H531" s="50"/>
      <c r="I531" s="44"/>
      <c r="J531" s="156"/>
    </row>
    <row r="532" spans="1:10" ht="21" x14ac:dyDescent="0.45">
      <c r="A532" s="10" t="s">
        <v>179</v>
      </c>
      <c r="B532" s="44"/>
      <c r="C532" s="44"/>
      <c r="D532" s="50"/>
      <c r="E532" s="50"/>
      <c r="F532" s="50"/>
      <c r="G532" s="50"/>
      <c r="H532" s="50"/>
      <c r="I532" s="44"/>
      <c r="J532" s="156"/>
    </row>
    <row r="533" spans="1:10" ht="21" x14ac:dyDescent="0.45">
      <c r="A533" s="12" t="s">
        <v>222</v>
      </c>
      <c r="B533" s="46">
        <v>30000</v>
      </c>
      <c r="C533" s="44"/>
      <c r="D533" s="50"/>
      <c r="E533" s="50"/>
      <c r="F533" s="50"/>
      <c r="G533" s="50"/>
      <c r="H533" s="50"/>
      <c r="I533" s="46">
        <f>SUM(B533:H533)</f>
        <v>30000</v>
      </c>
      <c r="J533" s="156"/>
    </row>
    <row r="534" spans="1:10" ht="21" x14ac:dyDescent="0.45">
      <c r="A534" s="12" t="s">
        <v>341</v>
      </c>
      <c r="B534" s="46"/>
      <c r="C534" s="44"/>
      <c r="D534" s="50"/>
      <c r="E534" s="50"/>
      <c r="F534" s="50"/>
      <c r="G534" s="50"/>
      <c r="H534" s="50"/>
      <c r="I534" s="44"/>
      <c r="J534" s="156"/>
    </row>
    <row r="535" spans="1:10" ht="21" x14ac:dyDescent="0.45">
      <c r="A535" s="12" t="s">
        <v>321</v>
      </c>
      <c r="B535" s="46"/>
      <c r="C535" s="44"/>
      <c r="D535" s="50"/>
      <c r="E535" s="50"/>
      <c r="F535" s="50"/>
      <c r="G535" s="50"/>
      <c r="H535" s="50"/>
      <c r="I535" s="44"/>
      <c r="J535" s="156"/>
    </row>
    <row r="536" spans="1:10" ht="21" x14ac:dyDescent="0.45">
      <c r="A536" s="10" t="s">
        <v>224</v>
      </c>
      <c r="B536" s="47"/>
      <c r="C536" s="46"/>
      <c r="D536" s="50"/>
      <c r="E536" s="50"/>
      <c r="F536" s="50"/>
      <c r="G536" s="51"/>
      <c r="H536" s="51"/>
      <c r="I536" s="47"/>
      <c r="J536" s="150"/>
    </row>
    <row r="537" spans="1:10" ht="21" x14ac:dyDescent="0.45">
      <c r="A537" s="10" t="s">
        <v>127</v>
      </c>
      <c r="B537" s="70">
        <v>12489500</v>
      </c>
      <c r="C537" s="44"/>
      <c r="D537" s="50"/>
      <c r="E537" s="50"/>
      <c r="F537" s="50"/>
      <c r="G537" s="50"/>
      <c r="H537" s="50"/>
      <c r="I537" s="47"/>
      <c r="J537" s="150"/>
    </row>
    <row r="538" spans="1:10" ht="21" x14ac:dyDescent="0.45">
      <c r="A538" s="10" t="s">
        <v>99</v>
      </c>
      <c r="B538" s="44">
        <v>12489500</v>
      </c>
      <c r="C538" s="44"/>
      <c r="D538" s="50"/>
      <c r="E538" s="50"/>
      <c r="F538" s="50"/>
      <c r="G538" s="51"/>
      <c r="H538" s="51"/>
      <c r="I538" s="46"/>
      <c r="J538" s="150"/>
    </row>
    <row r="539" spans="1:10" ht="21" x14ac:dyDescent="0.45">
      <c r="A539" s="10" t="s">
        <v>100</v>
      </c>
      <c r="B539" s="44">
        <v>12489500</v>
      </c>
      <c r="C539" s="44"/>
      <c r="D539" s="66"/>
      <c r="E539" s="66"/>
      <c r="F539" s="66"/>
      <c r="G539" s="66"/>
      <c r="H539" s="66"/>
      <c r="I539" s="11"/>
      <c r="J539" s="150"/>
    </row>
    <row r="540" spans="1:10" ht="21" x14ac:dyDescent="0.45">
      <c r="A540" s="10" t="s">
        <v>225</v>
      </c>
      <c r="B540" s="44">
        <v>12489500</v>
      </c>
      <c r="C540" s="44"/>
      <c r="D540" s="66"/>
      <c r="E540" s="66"/>
      <c r="F540" s="66"/>
      <c r="G540" s="67"/>
      <c r="H540" s="67"/>
      <c r="I540" s="14"/>
      <c r="J540" s="150"/>
    </row>
    <row r="541" spans="1:10" ht="21" x14ac:dyDescent="0.45">
      <c r="A541" s="10" t="s">
        <v>226</v>
      </c>
      <c r="B541" s="44">
        <v>12489500</v>
      </c>
      <c r="C541" s="44"/>
      <c r="D541" s="66"/>
      <c r="E541" s="66"/>
      <c r="F541" s="66"/>
      <c r="G541" s="66"/>
      <c r="H541" s="66"/>
      <c r="I541" s="11"/>
      <c r="J541" s="150"/>
    </row>
    <row r="542" spans="1:10" ht="21" x14ac:dyDescent="0.45">
      <c r="A542" s="12" t="s">
        <v>322</v>
      </c>
      <c r="B542" s="14">
        <v>348000</v>
      </c>
      <c r="C542" s="14"/>
      <c r="D542" s="66"/>
      <c r="E542" s="66"/>
      <c r="F542" s="66"/>
      <c r="G542" s="67"/>
      <c r="H542" s="67"/>
      <c r="I542" s="14">
        <f>SUM(B542:H542)</f>
        <v>348000</v>
      </c>
      <c r="J542" s="150"/>
    </row>
    <row r="543" spans="1:10" ht="21" x14ac:dyDescent="0.45">
      <c r="A543" s="12" t="s">
        <v>323</v>
      </c>
      <c r="B543" s="11"/>
      <c r="C543" s="11"/>
      <c r="D543" s="66"/>
      <c r="E543" s="66"/>
      <c r="F543" s="66"/>
      <c r="G543" s="66"/>
      <c r="H543" s="66"/>
      <c r="I543" s="11"/>
      <c r="J543" s="150"/>
    </row>
    <row r="544" spans="1:10" ht="21.75" thickBot="1" x14ac:dyDescent="0.5">
      <c r="A544" s="22" t="s">
        <v>17</v>
      </c>
      <c r="B544" s="23">
        <v>4022700</v>
      </c>
      <c r="C544" s="23"/>
      <c r="D544" s="101">
        <f>SUM(D525:D543)</f>
        <v>438950</v>
      </c>
      <c r="E544" s="101">
        <f>SUM(E525:E543)</f>
        <v>522058</v>
      </c>
      <c r="F544" s="101"/>
      <c r="G544" s="101"/>
      <c r="H544" s="101">
        <f>SUM(H525:H543)</f>
        <v>961008</v>
      </c>
      <c r="I544" s="102">
        <f>SUM(I525:I543)</f>
        <v>1075743</v>
      </c>
      <c r="J544" s="155"/>
    </row>
    <row r="545" spans="1:10" ht="21.75" thickTop="1" x14ac:dyDescent="0.45">
      <c r="A545" s="202"/>
      <c r="B545" s="202"/>
      <c r="C545" s="202"/>
      <c r="D545" s="202"/>
      <c r="E545" s="202"/>
      <c r="F545" s="202"/>
      <c r="G545" s="202"/>
      <c r="H545" s="202"/>
      <c r="I545" s="202"/>
      <c r="J545" s="1"/>
    </row>
    <row r="546" spans="1:10" ht="21" x14ac:dyDescent="0.45">
      <c r="A546" s="203"/>
      <c r="B546" s="203"/>
      <c r="C546" s="203"/>
      <c r="D546" s="203"/>
      <c r="E546" s="203"/>
      <c r="F546" s="203"/>
      <c r="G546" s="203"/>
      <c r="H546" s="203"/>
      <c r="I546" s="203"/>
      <c r="J546" s="203"/>
    </row>
    <row r="547" spans="1:10" ht="21" x14ac:dyDescent="0.45">
      <c r="A547" s="204">
        <v>22</v>
      </c>
      <c r="B547" s="204"/>
      <c r="C547" s="204"/>
      <c r="D547" s="204"/>
      <c r="E547" s="204"/>
      <c r="F547" s="204"/>
      <c r="G547" s="204"/>
      <c r="H547" s="204"/>
      <c r="I547" s="204"/>
      <c r="J547" s="204"/>
    </row>
    <row r="548" spans="1:10" ht="21" x14ac:dyDescent="0.45">
      <c r="A548" s="196" t="s">
        <v>1</v>
      </c>
      <c r="B548" s="196" t="s">
        <v>2</v>
      </c>
      <c r="C548" s="179" t="s">
        <v>299</v>
      </c>
      <c r="D548" s="199" t="s">
        <v>3</v>
      </c>
      <c r="E548" s="200"/>
      <c r="F548" s="200"/>
      <c r="G548" s="201"/>
      <c r="H548" s="3" t="s">
        <v>4</v>
      </c>
      <c r="I548" s="196" t="s">
        <v>5</v>
      </c>
      <c r="J548" s="196" t="s">
        <v>6</v>
      </c>
    </row>
    <row r="549" spans="1:10" ht="21" x14ac:dyDescent="0.45">
      <c r="A549" s="197"/>
      <c r="B549" s="197"/>
      <c r="C549" s="180" t="s">
        <v>300</v>
      </c>
      <c r="D549" s="3" t="s">
        <v>7</v>
      </c>
      <c r="E549" s="3" t="s">
        <v>8</v>
      </c>
      <c r="F549" s="3" t="s">
        <v>9</v>
      </c>
      <c r="G549" s="3" t="s">
        <v>10</v>
      </c>
      <c r="H549" s="4" t="s">
        <v>11</v>
      </c>
      <c r="I549" s="197"/>
      <c r="J549" s="197"/>
    </row>
    <row r="550" spans="1:10" ht="21" x14ac:dyDescent="0.45">
      <c r="A550" s="198"/>
      <c r="B550" s="198"/>
      <c r="C550" s="181"/>
      <c r="D550" s="5" t="s">
        <v>12</v>
      </c>
      <c r="E550" s="5" t="s">
        <v>13</v>
      </c>
      <c r="F550" s="5" t="s">
        <v>14</v>
      </c>
      <c r="G550" s="5" t="s">
        <v>15</v>
      </c>
      <c r="H550" s="5"/>
      <c r="I550" s="198"/>
      <c r="J550" s="198"/>
    </row>
    <row r="551" spans="1:10" ht="21" x14ac:dyDescent="0.45">
      <c r="A551" s="28" t="s">
        <v>18</v>
      </c>
      <c r="B551" s="31">
        <v>4022700</v>
      </c>
      <c r="C551" s="31"/>
      <c r="D551" s="30">
        <v>438950</v>
      </c>
      <c r="E551" s="30">
        <v>522058</v>
      </c>
      <c r="F551" s="30"/>
      <c r="G551" s="30"/>
      <c r="H551" s="30">
        <v>961008</v>
      </c>
      <c r="I551" s="31">
        <v>1075743</v>
      </c>
      <c r="J551" s="149"/>
    </row>
    <row r="552" spans="1:10" ht="21" x14ac:dyDescent="0.45">
      <c r="A552" s="10" t="s">
        <v>224</v>
      </c>
      <c r="B552" s="47"/>
      <c r="C552" s="46"/>
      <c r="D552" s="50"/>
      <c r="E552" s="50"/>
      <c r="F552" s="50"/>
      <c r="G552" s="51"/>
      <c r="H552" s="51"/>
      <c r="I552" s="47"/>
      <c r="J552" s="150"/>
    </row>
    <row r="553" spans="1:10" ht="21" x14ac:dyDescent="0.45">
      <c r="A553" s="10" t="s">
        <v>127</v>
      </c>
      <c r="B553" s="70">
        <v>12489500</v>
      </c>
      <c r="C553" s="44"/>
      <c r="D553" s="50"/>
      <c r="E553" s="50"/>
      <c r="F553" s="50"/>
      <c r="G553" s="50"/>
      <c r="H553" s="50"/>
      <c r="I553" s="47"/>
      <c r="J553" s="150"/>
    </row>
    <row r="554" spans="1:10" ht="21" x14ac:dyDescent="0.45">
      <c r="A554" s="10" t="s">
        <v>99</v>
      </c>
      <c r="B554" s="44">
        <v>12489500</v>
      </c>
      <c r="C554" s="44"/>
      <c r="D554" s="50"/>
      <c r="E554" s="50"/>
      <c r="F554" s="50"/>
      <c r="G554" s="51"/>
      <c r="H554" s="51"/>
      <c r="I554" s="46"/>
      <c r="J554" s="150"/>
    </row>
    <row r="555" spans="1:10" ht="21" x14ac:dyDescent="0.45">
      <c r="A555" s="10" t="s">
        <v>100</v>
      </c>
      <c r="B555" s="44">
        <v>12489500</v>
      </c>
      <c r="C555" s="44"/>
      <c r="D555" s="66"/>
      <c r="E555" s="66"/>
      <c r="F555" s="66"/>
      <c r="G555" s="66"/>
      <c r="H555" s="66"/>
      <c r="I555" s="11"/>
      <c r="J555" s="150"/>
    </row>
    <row r="556" spans="1:10" ht="21" x14ac:dyDescent="0.45">
      <c r="A556" s="10" t="s">
        <v>225</v>
      </c>
      <c r="B556" s="44">
        <v>12489500</v>
      </c>
      <c r="C556" s="44"/>
      <c r="D556" s="66"/>
      <c r="E556" s="66"/>
      <c r="F556" s="66"/>
      <c r="G556" s="67"/>
      <c r="H556" s="67"/>
      <c r="I556" s="14"/>
      <c r="J556" s="150"/>
    </row>
    <row r="557" spans="1:10" ht="21" x14ac:dyDescent="0.45">
      <c r="A557" s="10" t="s">
        <v>226</v>
      </c>
      <c r="B557" s="44">
        <v>12489500</v>
      </c>
      <c r="C557" s="44"/>
      <c r="D557" s="66"/>
      <c r="E557" s="66"/>
      <c r="F557" s="66"/>
      <c r="G557" s="66"/>
      <c r="H557" s="66"/>
      <c r="I557" s="11"/>
      <c r="J557" s="150"/>
    </row>
    <row r="558" spans="1:10" ht="21" x14ac:dyDescent="0.45">
      <c r="A558" s="12" t="s">
        <v>344</v>
      </c>
      <c r="B558" s="14">
        <v>4098000</v>
      </c>
      <c r="C558" s="14"/>
      <c r="D558" s="66"/>
      <c r="E558" s="66"/>
      <c r="F558" s="66"/>
      <c r="G558" s="67"/>
      <c r="H558" s="67"/>
      <c r="I558" s="14">
        <f>SUM(B558:H558)</f>
        <v>4098000</v>
      </c>
      <c r="J558" s="150"/>
    </row>
    <row r="559" spans="1:10" ht="21" x14ac:dyDescent="0.45">
      <c r="A559" s="12" t="s">
        <v>343</v>
      </c>
      <c r="B559" s="11"/>
      <c r="C559" s="11"/>
      <c r="D559" s="66"/>
      <c r="E559" s="66"/>
      <c r="F559" s="66"/>
      <c r="G559" s="66"/>
      <c r="H559" s="66"/>
      <c r="I559" s="11"/>
      <c r="J559" s="150"/>
    </row>
    <row r="560" spans="1:10" ht="21" x14ac:dyDescent="0.45">
      <c r="A560" s="12" t="s">
        <v>324</v>
      </c>
      <c r="B560" s="14">
        <v>333000</v>
      </c>
      <c r="C560" s="14"/>
      <c r="D560" s="66"/>
      <c r="E560" s="66"/>
      <c r="F560" s="66"/>
      <c r="G560" s="67"/>
      <c r="H560" s="67"/>
      <c r="I560" s="15">
        <f>SUM(B560:H560)</f>
        <v>333000</v>
      </c>
      <c r="J560" s="150"/>
    </row>
    <row r="561" spans="1:10" ht="21" x14ac:dyDescent="0.45">
      <c r="A561" s="12" t="s">
        <v>325</v>
      </c>
      <c r="B561" s="14"/>
      <c r="C561" s="14"/>
      <c r="D561" s="66"/>
      <c r="E561" s="66"/>
      <c r="F561" s="66"/>
      <c r="G561" s="67"/>
      <c r="H561" s="67"/>
      <c r="I561" s="15"/>
      <c r="J561" s="150"/>
    </row>
    <row r="562" spans="1:10" ht="21" x14ac:dyDescent="0.45">
      <c r="A562" s="12" t="s">
        <v>326</v>
      </c>
      <c r="B562" s="14">
        <v>170000</v>
      </c>
      <c r="C562" s="14"/>
      <c r="D562" s="66"/>
      <c r="E562" s="66"/>
      <c r="F562" s="66"/>
      <c r="G562" s="67"/>
      <c r="H562" s="67"/>
      <c r="I562" s="15">
        <f>SUM(B562:H562)</f>
        <v>170000</v>
      </c>
      <c r="J562" s="150"/>
    </row>
    <row r="563" spans="1:10" ht="21" x14ac:dyDescent="0.45">
      <c r="A563" s="12" t="s">
        <v>327</v>
      </c>
      <c r="B563" s="14"/>
      <c r="C563" s="14"/>
      <c r="D563" s="66"/>
      <c r="E563" s="66"/>
      <c r="F563" s="66"/>
      <c r="G563" s="66"/>
      <c r="H563" s="66"/>
      <c r="I563" s="14"/>
      <c r="J563" s="150"/>
    </row>
    <row r="564" spans="1:10" ht="21" x14ac:dyDescent="0.45">
      <c r="A564" s="12" t="s">
        <v>328</v>
      </c>
      <c r="B564" s="14">
        <v>647000</v>
      </c>
      <c r="C564" s="14"/>
      <c r="D564" s="66"/>
      <c r="E564" s="67"/>
      <c r="F564" s="84"/>
      <c r="G564" s="73"/>
      <c r="H564" s="73"/>
      <c r="I564" s="14">
        <f>SUM(B564:H564)</f>
        <v>647000</v>
      </c>
      <c r="J564" s="150"/>
    </row>
    <row r="565" spans="1:10" ht="21" x14ac:dyDescent="0.45">
      <c r="A565" s="12" t="s">
        <v>329</v>
      </c>
      <c r="B565" s="14"/>
      <c r="C565" s="14"/>
      <c r="D565" s="66"/>
      <c r="E565" s="66"/>
      <c r="F565" s="66"/>
      <c r="G565" s="67"/>
      <c r="H565" s="67"/>
      <c r="I565" s="14"/>
      <c r="J565" s="150"/>
    </row>
    <row r="566" spans="1:10" ht="21" x14ac:dyDescent="0.45">
      <c r="A566" s="12" t="s">
        <v>331</v>
      </c>
      <c r="B566" s="14">
        <v>207000</v>
      </c>
      <c r="C566" s="14"/>
      <c r="D566" s="66"/>
      <c r="E566" s="66"/>
      <c r="F566" s="66"/>
      <c r="G566" s="67"/>
      <c r="H566" s="67"/>
      <c r="I566" s="14">
        <f>SUM(B566:H566)</f>
        <v>207000</v>
      </c>
      <c r="J566" s="150"/>
    </row>
    <row r="567" spans="1:10" ht="21" x14ac:dyDescent="0.45">
      <c r="A567" s="12" t="s">
        <v>330</v>
      </c>
      <c r="B567" s="14"/>
      <c r="C567" s="14"/>
      <c r="D567" s="66"/>
      <c r="E567" s="66"/>
      <c r="F567" s="66"/>
      <c r="G567" s="67"/>
      <c r="H567" s="67"/>
      <c r="I567" s="14"/>
      <c r="J567" s="150"/>
    </row>
    <row r="568" spans="1:10" ht="21" x14ac:dyDescent="0.45">
      <c r="A568" s="12" t="s">
        <v>333</v>
      </c>
      <c r="B568" s="14">
        <v>5840000</v>
      </c>
      <c r="C568" s="14"/>
      <c r="D568" s="66"/>
      <c r="E568" s="66"/>
      <c r="F568" s="66"/>
      <c r="G568" s="67"/>
      <c r="H568" s="67"/>
      <c r="I568" s="14">
        <f>SUM(B568:H568)</f>
        <v>5840000</v>
      </c>
      <c r="J568" s="150"/>
    </row>
    <row r="569" spans="1:10" ht="21" x14ac:dyDescent="0.45">
      <c r="A569" s="12" t="s">
        <v>332</v>
      </c>
      <c r="B569" s="14"/>
      <c r="C569" s="14"/>
      <c r="D569" s="66"/>
      <c r="E569" s="66"/>
      <c r="F569" s="66"/>
      <c r="G569" s="67"/>
      <c r="H569" s="67"/>
      <c r="I569" s="14"/>
      <c r="J569" s="153"/>
    </row>
    <row r="570" spans="1:10" ht="21.75" thickBot="1" x14ac:dyDescent="0.5">
      <c r="A570" s="22" t="s">
        <v>17</v>
      </c>
      <c r="B570" s="23">
        <v>15317700</v>
      </c>
      <c r="C570" s="23"/>
      <c r="D570" s="101">
        <f>SUM(D551:D569)</f>
        <v>438950</v>
      </c>
      <c r="E570" s="101">
        <f>SUM(E551:E569)</f>
        <v>522058</v>
      </c>
      <c r="F570" s="101"/>
      <c r="G570" s="101"/>
      <c r="H570" s="101">
        <f>SUM(H551:H569)</f>
        <v>961008</v>
      </c>
      <c r="I570" s="102">
        <f>SUM(I551:I569)</f>
        <v>12370743</v>
      </c>
      <c r="J570" s="155"/>
    </row>
    <row r="571" spans="1:10" ht="21.75" thickTop="1" x14ac:dyDescent="0.45">
      <c r="A571" s="202"/>
      <c r="B571" s="202"/>
      <c r="C571" s="202"/>
      <c r="D571" s="202"/>
      <c r="E571" s="202"/>
      <c r="F571" s="202"/>
      <c r="G571" s="202"/>
      <c r="H571" s="202"/>
      <c r="I571" s="202"/>
      <c r="J571" s="1"/>
    </row>
    <row r="572" spans="1:10" ht="21" x14ac:dyDescent="0.45">
      <c r="A572" s="203"/>
      <c r="B572" s="203"/>
      <c r="C572" s="203"/>
      <c r="D572" s="203"/>
      <c r="E572" s="203"/>
      <c r="F572" s="203"/>
      <c r="G572" s="203"/>
      <c r="H572" s="203"/>
      <c r="I572" s="203"/>
      <c r="J572" s="203"/>
    </row>
    <row r="573" spans="1:10" ht="21" x14ac:dyDescent="0.45">
      <c r="A573" s="204">
        <v>23</v>
      </c>
      <c r="B573" s="204"/>
      <c r="C573" s="204"/>
      <c r="D573" s="204"/>
      <c r="E573" s="204"/>
      <c r="F573" s="204"/>
      <c r="G573" s="204"/>
      <c r="H573" s="204"/>
      <c r="I573" s="204"/>
      <c r="J573" s="204"/>
    </row>
    <row r="574" spans="1:10" ht="21" x14ac:dyDescent="0.45">
      <c r="A574" s="196" t="s">
        <v>1</v>
      </c>
      <c r="B574" s="196" t="s">
        <v>2</v>
      </c>
      <c r="C574" s="179" t="s">
        <v>299</v>
      </c>
      <c r="D574" s="199" t="s">
        <v>3</v>
      </c>
      <c r="E574" s="200"/>
      <c r="F574" s="200"/>
      <c r="G574" s="201"/>
      <c r="H574" s="3" t="s">
        <v>4</v>
      </c>
      <c r="I574" s="196" t="s">
        <v>5</v>
      </c>
      <c r="J574" s="196" t="s">
        <v>6</v>
      </c>
    </row>
    <row r="575" spans="1:10" ht="21" x14ac:dyDescent="0.45">
      <c r="A575" s="197"/>
      <c r="B575" s="197"/>
      <c r="C575" s="180" t="s">
        <v>300</v>
      </c>
      <c r="D575" s="3" t="s">
        <v>7</v>
      </c>
      <c r="E575" s="3" t="s">
        <v>8</v>
      </c>
      <c r="F575" s="3" t="s">
        <v>9</v>
      </c>
      <c r="G575" s="3" t="s">
        <v>10</v>
      </c>
      <c r="H575" s="4" t="s">
        <v>11</v>
      </c>
      <c r="I575" s="197"/>
      <c r="J575" s="197"/>
    </row>
    <row r="576" spans="1:10" ht="21" x14ac:dyDescent="0.45">
      <c r="A576" s="198"/>
      <c r="B576" s="198"/>
      <c r="C576" s="181"/>
      <c r="D576" s="5" t="s">
        <v>12</v>
      </c>
      <c r="E576" s="5" t="s">
        <v>13</v>
      </c>
      <c r="F576" s="5" t="s">
        <v>14</v>
      </c>
      <c r="G576" s="5" t="s">
        <v>15</v>
      </c>
      <c r="H576" s="5"/>
      <c r="I576" s="198"/>
      <c r="J576" s="198"/>
    </row>
    <row r="577" spans="1:10" ht="21" x14ac:dyDescent="0.45">
      <c r="A577" s="28" t="s">
        <v>18</v>
      </c>
      <c r="B577" s="31">
        <v>15317700</v>
      </c>
      <c r="C577" s="31"/>
      <c r="D577" s="30">
        <v>438950</v>
      </c>
      <c r="E577" s="30">
        <v>522058</v>
      </c>
      <c r="F577" s="30"/>
      <c r="G577" s="30"/>
      <c r="H577" s="30">
        <v>961008</v>
      </c>
      <c r="I577" s="31">
        <v>12370743</v>
      </c>
      <c r="J577" s="149"/>
    </row>
    <row r="578" spans="1:10" ht="21" x14ac:dyDescent="0.45">
      <c r="A578" s="12" t="s">
        <v>334</v>
      </c>
      <c r="B578" s="47">
        <v>348000</v>
      </c>
      <c r="C578" s="46"/>
      <c r="D578" s="50"/>
      <c r="E578" s="50"/>
      <c r="F578" s="50"/>
      <c r="G578" s="51"/>
      <c r="H578" s="51"/>
      <c r="I578" s="47">
        <f>SUM(B578:H578)</f>
        <v>348000</v>
      </c>
      <c r="J578" s="150"/>
    </row>
    <row r="579" spans="1:10" ht="21" x14ac:dyDescent="0.45">
      <c r="A579" s="12" t="s">
        <v>342</v>
      </c>
      <c r="B579" s="70"/>
      <c r="C579" s="44"/>
      <c r="D579" s="50"/>
      <c r="E579" s="50"/>
      <c r="F579" s="50"/>
      <c r="G579" s="50"/>
      <c r="H579" s="50"/>
      <c r="I579" s="47"/>
      <c r="J579" s="150"/>
    </row>
    <row r="580" spans="1:10" ht="21" x14ac:dyDescent="0.45">
      <c r="A580" s="12" t="s">
        <v>335</v>
      </c>
      <c r="B580" s="46">
        <v>426500</v>
      </c>
      <c r="C580" s="46"/>
      <c r="D580" s="50"/>
      <c r="E580" s="50"/>
      <c r="F580" s="50"/>
      <c r="G580" s="51"/>
      <c r="H580" s="51"/>
      <c r="I580" s="46">
        <f>SUM(B580:H580)</f>
        <v>426500</v>
      </c>
      <c r="J580" s="150"/>
    </row>
    <row r="581" spans="1:10" ht="21" x14ac:dyDescent="0.45">
      <c r="A581" s="12" t="s">
        <v>227</v>
      </c>
      <c r="B581" s="44"/>
      <c r="C581" s="44"/>
      <c r="D581" s="66"/>
      <c r="E581" s="66"/>
      <c r="F581" s="66"/>
      <c r="G581" s="66"/>
      <c r="H581" s="66"/>
      <c r="I581" s="11"/>
      <c r="J581" s="150"/>
    </row>
    <row r="582" spans="1:10" ht="21" x14ac:dyDescent="0.45">
      <c r="A582" s="12" t="s">
        <v>336</v>
      </c>
      <c r="B582" s="46">
        <v>72000</v>
      </c>
      <c r="C582" s="46"/>
      <c r="D582" s="66"/>
      <c r="E582" s="66"/>
      <c r="F582" s="66"/>
      <c r="G582" s="67"/>
      <c r="H582" s="67"/>
      <c r="I582" s="14">
        <f>SUM(B582:H582)</f>
        <v>72000</v>
      </c>
      <c r="J582" s="150"/>
    </row>
    <row r="583" spans="1:10" ht="21" x14ac:dyDescent="0.45">
      <c r="A583" s="12" t="s">
        <v>337</v>
      </c>
      <c r="B583" s="44"/>
      <c r="C583" s="44"/>
      <c r="D583" s="66"/>
      <c r="E583" s="66"/>
      <c r="F583" s="66"/>
      <c r="G583" s="66"/>
      <c r="H583" s="66"/>
      <c r="I583" s="11"/>
      <c r="J583" s="150"/>
    </row>
    <row r="584" spans="1:10" ht="21" x14ac:dyDescent="0.45">
      <c r="A584" s="12"/>
      <c r="B584" s="14"/>
      <c r="C584" s="14"/>
      <c r="D584" s="66"/>
      <c r="E584" s="66"/>
      <c r="F584" s="66"/>
      <c r="G584" s="67"/>
      <c r="H584" s="67"/>
      <c r="I584" s="14"/>
      <c r="J584" s="150"/>
    </row>
    <row r="585" spans="1:10" ht="21" x14ac:dyDescent="0.45">
      <c r="A585" s="12"/>
      <c r="B585" s="11"/>
      <c r="C585" s="11"/>
      <c r="D585" s="66"/>
      <c r="E585" s="66"/>
      <c r="F585" s="66"/>
      <c r="G585" s="66"/>
      <c r="H585" s="66"/>
      <c r="I585" s="11"/>
      <c r="J585" s="150"/>
    </row>
    <row r="586" spans="1:10" ht="21" x14ac:dyDescent="0.45">
      <c r="A586" s="12"/>
      <c r="B586" s="14"/>
      <c r="C586" s="14"/>
      <c r="D586" s="66"/>
      <c r="E586" s="66"/>
      <c r="F586" s="66"/>
      <c r="G586" s="67"/>
      <c r="H586" s="67"/>
      <c r="I586" s="15"/>
      <c r="J586" s="150"/>
    </row>
    <row r="587" spans="1:10" ht="21" x14ac:dyDescent="0.45">
      <c r="A587" s="12"/>
      <c r="B587" s="14"/>
      <c r="C587" s="14"/>
      <c r="D587" s="66"/>
      <c r="E587" s="66"/>
      <c r="F587" s="66"/>
      <c r="G587" s="67"/>
      <c r="H587" s="67"/>
      <c r="I587" s="15"/>
      <c r="J587" s="150"/>
    </row>
    <row r="588" spans="1:10" ht="21" x14ac:dyDescent="0.45">
      <c r="A588" s="12"/>
      <c r="B588" s="14"/>
      <c r="C588" s="14"/>
      <c r="D588" s="66"/>
      <c r="E588" s="66"/>
      <c r="F588" s="66"/>
      <c r="G588" s="67"/>
      <c r="H588" s="67"/>
      <c r="I588" s="15"/>
      <c r="J588" s="150"/>
    </row>
    <row r="589" spans="1:10" ht="21" x14ac:dyDescent="0.45">
      <c r="A589" s="12"/>
      <c r="B589" s="14"/>
      <c r="C589" s="14"/>
      <c r="D589" s="66"/>
      <c r="E589" s="66"/>
      <c r="F589" s="66"/>
      <c r="G589" s="66"/>
      <c r="H589" s="66"/>
      <c r="I589" s="14"/>
      <c r="J589" s="150"/>
    </row>
    <row r="590" spans="1:10" ht="21" x14ac:dyDescent="0.45">
      <c r="A590" s="12"/>
      <c r="B590" s="14"/>
      <c r="C590" s="14"/>
      <c r="D590" s="66"/>
      <c r="E590" s="67"/>
      <c r="F590" s="84"/>
      <c r="G590" s="73"/>
      <c r="H590" s="73"/>
      <c r="I590" s="14"/>
      <c r="J590" s="150"/>
    </row>
    <row r="591" spans="1:10" ht="21" x14ac:dyDescent="0.45">
      <c r="A591" s="12"/>
      <c r="B591" s="14"/>
      <c r="C591" s="14"/>
      <c r="D591" s="66"/>
      <c r="E591" s="66"/>
      <c r="F591" s="66"/>
      <c r="G591" s="67"/>
      <c r="H591" s="67"/>
      <c r="I591" s="14"/>
      <c r="J591" s="150"/>
    </row>
    <row r="592" spans="1:10" ht="21" x14ac:dyDescent="0.45">
      <c r="A592" s="12"/>
      <c r="B592" s="14"/>
      <c r="C592" s="14"/>
      <c r="D592" s="66"/>
      <c r="E592" s="66"/>
      <c r="F592" s="66"/>
      <c r="G592" s="67"/>
      <c r="H592" s="67"/>
      <c r="I592" s="14"/>
      <c r="J592" s="150"/>
    </row>
    <row r="593" spans="1:10" ht="21" x14ac:dyDescent="0.45">
      <c r="A593" s="12"/>
      <c r="B593" s="14"/>
      <c r="C593" s="14"/>
      <c r="D593" s="66"/>
      <c r="E593" s="66"/>
      <c r="F593" s="66"/>
      <c r="G593" s="67"/>
      <c r="H593" s="67"/>
      <c r="I593" s="14"/>
      <c r="J593" s="150"/>
    </row>
    <row r="594" spans="1:10" ht="21" x14ac:dyDescent="0.45">
      <c r="A594" s="12"/>
      <c r="B594" s="14"/>
      <c r="C594" s="14"/>
      <c r="D594" s="66"/>
      <c r="E594" s="66"/>
      <c r="F594" s="66"/>
      <c r="G594" s="67"/>
      <c r="H594" s="67"/>
      <c r="I594" s="14"/>
      <c r="J594" s="150"/>
    </row>
    <row r="595" spans="1:10" ht="21" x14ac:dyDescent="0.45">
      <c r="A595" s="12"/>
      <c r="B595" s="14"/>
      <c r="C595" s="14"/>
      <c r="D595" s="66"/>
      <c r="E595" s="66"/>
      <c r="F595" s="66"/>
      <c r="G595" s="67"/>
      <c r="H595" s="67"/>
      <c r="I595" s="14"/>
      <c r="J595" s="153"/>
    </row>
    <row r="596" spans="1:10" ht="21.75" thickBot="1" x14ac:dyDescent="0.5">
      <c r="A596" s="22" t="s">
        <v>101</v>
      </c>
      <c r="B596" s="23">
        <v>16164200</v>
      </c>
      <c r="C596" s="23"/>
      <c r="D596" s="101">
        <f>SUM(D577:D595)</f>
        <v>438950</v>
      </c>
      <c r="E596" s="101">
        <f>SUM(E577:E595)</f>
        <v>522058</v>
      </c>
      <c r="F596" s="101"/>
      <c r="G596" s="101"/>
      <c r="H596" s="101">
        <f>SUM(H577:H595)</f>
        <v>961008</v>
      </c>
      <c r="I596" s="102">
        <f>SUM(I577:I595)</f>
        <v>13217243</v>
      </c>
      <c r="J596" s="155"/>
    </row>
    <row r="597" spans="1:10" ht="21.75" thickTop="1" x14ac:dyDescent="0.45">
      <c r="A597" s="210"/>
      <c r="B597" s="210"/>
      <c r="C597" s="210"/>
      <c r="D597" s="210"/>
      <c r="E597" s="210"/>
      <c r="F597" s="210"/>
      <c r="G597" s="210"/>
      <c r="H597" s="210"/>
      <c r="I597" s="210"/>
      <c r="J597" s="1"/>
    </row>
    <row r="598" spans="1:10" ht="21" x14ac:dyDescent="0.45">
      <c r="A598" s="211"/>
      <c r="B598" s="211"/>
      <c r="C598" s="211"/>
      <c r="D598" s="211"/>
      <c r="E598" s="211"/>
      <c r="F598" s="211"/>
      <c r="G598" s="211"/>
      <c r="H598" s="211"/>
      <c r="I598" s="211"/>
      <c r="J598" s="211"/>
    </row>
    <row r="599" spans="1:10" ht="21" x14ac:dyDescent="0.45">
      <c r="A599" s="204">
        <v>24</v>
      </c>
      <c r="B599" s="204"/>
      <c r="C599" s="204"/>
      <c r="D599" s="204"/>
      <c r="E599" s="204"/>
      <c r="F599" s="204"/>
      <c r="G599" s="204"/>
      <c r="H599" s="204"/>
      <c r="I599" s="204"/>
      <c r="J599" s="204"/>
    </row>
    <row r="600" spans="1:10" ht="21" x14ac:dyDescent="0.45">
      <c r="A600" s="196" t="s">
        <v>1</v>
      </c>
      <c r="B600" s="196" t="s">
        <v>2</v>
      </c>
      <c r="C600" s="179" t="s">
        <v>299</v>
      </c>
      <c r="D600" s="199" t="s">
        <v>3</v>
      </c>
      <c r="E600" s="200"/>
      <c r="F600" s="200"/>
      <c r="G600" s="201"/>
      <c r="H600" s="3" t="s">
        <v>4</v>
      </c>
      <c r="I600" s="196" t="s">
        <v>5</v>
      </c>
      <c r="J600" s="196" t="s">
        <v>6</v>
      </c>
    </row>
    <row r="601" spans="1:10" ht="21" x14ac:dyDescent="0.45">
      <c r="A601" s="197"/>
      <c r="B601" s="197"/>
      <c r="C601" s="180" t="s">
        <v>300</v>
      </c>
      <c r="D601" s="3" t="s">
        <v>7</v>
      </c>
      <c r="E601" s="3" t="s">
        <v>8</v>
      </c>
      <c r="F601" s="3" t="s">
        <v>9</v>
      </c>
      <c r="G601" s="3" t="s">
        <v>10</v>
      </c>
      <c r="H601" s="4" t="s">
        <v>11</v>
      </c>
      <c r="I601" s="197"/>
      <c r="J601" s="197"/>
    </row>
    <row r="602" spans="1:10" ht="21" x14ac:dyDescent="0.45">
      <c r="A602" s="198"/>
      <c r="B602" s="198"/>
      <c r="C602" s="181"/>
      <c r="D602" s="5" t="s">
        <v>12</v>
      </c>
      <c r="E602" s="5" t="s">
        <v>13</v>
      </c>
      <c r="F602" s="5" t="s">
        <v>14</v>
      </c>
      <c r="G602" s="5" t="s">
        <v>15</v>
      </c>
      <c r="H602" s="5"/>
      <c r="I602" s="198"/>
      <c r="J602" s="198"/>
    </row>
    <row r="603" spans="1:10" ht="21" x14ac:dyDescent="0.45">
      <c r="A603" s="16" t="s">
        <v>143</v>
      </c>
      <c r="B603" s="48"/>
      <c r="C603" s="48"/>
      <c r="D603" s="66"/>
      <c r="E603" s="66"/>
      <c r="F603" s="66"/>
      <c r="G603" s="66"/>
      <c r="H603" s="66"/>
      <c r="I603" s="83"/>
      <c r="J603" s="149"/>
    </row>
    <row r="604" spans="1:10" ht="21" x14ac:dyDescent="0.45">
      <c r="A604" s="10" t="s">
        <v>155</v>
      </c>
      <c r="B604" s="48"/>
      <c r="C604" s="48"/>
      <c r="D604" s="66"/>
      <c r="E604" s="66"/>
      <c r="F604" s="66"/>
      <c r="G604" s="66"/>
      <c r="H604" s="66"/>
      <c r="I604" s="83"/>
      <c r="J604" s="150"/>
    </row>
    <row r="605" spans="1:10" ht="21" x14ac:dyDescent="0.45">
      <c r="A605" s="10" t="s">
        <v>144</v>
      </c>
      <c r="B605" s="11">
        <v>2451540</v>
      </c>
      <c r="C605" s="11"/>
      <c r="D605" s="13"/>
      <c r="E605" s="13"/>
      <c r="F605" s="13"/>
      <c r="G605" s="13"/>
      <c r="H605" s="13"/>
      <c r="I605" s="13"/>
      <c r="J605" s="150"/>
    </row>
    <row r="606" spans="1:10" ht="21" x14ac:dyDescent="0.45">
      <c r="A606" s="10" t="s">
        <v>132</v>
      </c>
      <c r="B606" s="11">
        <v>1985820</v>
      </c>
      <c r="C606" s="11"/>
      <c r="D606" s="13"/>
      <c r="E606" s="13"/>
      <c r="F606" s="13"/>
      <c r="G606" s="13"/>
      <c r="H606" s="13"/>
      <c r="I606" s="13"/>
      <c r="J606" s="150"/>
    </row>
    <row r="607" spans="1:10" ht="21" x14ac:dyDescent="0.45">
      <c r="A607" s="10" t="s">
        <v>145</v>
      </c>
      <c r="B607" s="11">
        <v>1985820</v>
      </c>
      <c r="C607" s="11"/>
      <c r="D607" s="13"/>
      <c r="E607" s="13"/>
      <c r="F607" s="13"/>
      <c r="G607" s="13"/>
      <c r="H607" s="13"/>
      <c r="I607" s="13"/>
      <c r="J607" s="150"/>
    </row>
    <row r="608" spans="1:10" ht="21" x14ac:dyDescent="0.45">
      <c r="A608" s="12" t="s">
        <v>229</v>
      </c>
      <c r="B608" s="14">
        <v>1330860</v>
      </c>
      <c r="C608" s="14" t="s">
        <v>435</v>
      </c>
      <c r="D608" s="15">
        <v>103290</v>
      </c>
      <c r="E608" s="15">
        <v>103290</v>
      </c>
      <c r="F608" s="15"/>
      <c r="G608" s="15"/>
      <c r="H608" s="15">
        <f>SUM(D608:G608)</f>
        <v>206580</v>
      </c>
      <c r="I608" s="73">
        <f>B608-H608</f>
        <v>1124280</v>
      </c>
      <c r="J608" s="185" t="s">
        <v>129</v>
      </c>
    </row>
    <row r="609" spans="1:10" ht="21" x14ac:dyDescent="0.45">
      <c r="A609" s="12" t="s">
        <v>345</v>
      </c>
      <c r="B609" s="14">
        <v>78000</v>
      </c>
      <c r="C609" s="14"/>
      <c r="D609" s="15"/>
      <c r="E609" s="15"/>
      <c r="F609" s="15"/>
      <c r="G609" s="15"/>
      <c r="H609" s="15"/>
      <c r="I609" s="15">
        <f>SUM(B609:H609)</f>
        <v>78000</v>
      </c>
      <c r="J609" s="150"/>
    </row>
    <row r="610" spans="1:10" ht="21" x14ac:dyDescent="0.45">
      <c r="A610" s="12" t="s">
        <v>346</v>
      </c>
      <c r="B610" s="14">
        <v>504960</v>
      </c>
      <c r="C610" s="14"/>
      <c r="D610" s="15">
        <v>124890</v>
      </c>
      <c r="E610" s="15">
        <v>124890</v>
      </c>
      <c r="F610" s="15"/>
      <c r="G610" s="15"/>
      <c r="H610" s="15">
        <f>SUM(D610:G610)</f>
        <v>249780</v>
      </c>
      <c r="I610" s="15">
        <f>B610-H610</f>
        <v>255180</v>
      </c>
      <c r="J610" s="150"/>
    </row>
    <row r="611" spans="1:10" ht="21" x14ac:dyDescent="0.45">
      <c r="A611" s="12" t="s">
        <v>347</v>
      </c>
      <c r="B611" s="14">
        <v>72000</v>
      </c>
      <c r="C611" s="14"/>
      <c r="D611" s="15">
        <v>14820</v>
      </c>
      <c r="E611" s="15">
        <v>14820</v>
      </c>
      <c r="F611" s="15"/>
      <c r="G611" s="15"/>
      <c r="H611" s="15">
        <f>SUM(D611:G611)</f>
        <v>29640</v>
      </c>
      <c r="I611" s="15">
        <f>B611-H611</f>
        <v>42360</v>
      </c>
      <c r="J611" s="150"/>
    </row>
    <row r="612" spans="1:10" ht="21" x14ac:dyDescent="0.45">
      <c r="A612" s="10" t="s">
        <v>43</v>
      </c>
      <c r="B612" s="11">
        <v>364120</v>
      </c>
      <c r="C612" s="11"/>
      <c r="D612" s="15"/>
      <c r="E612" s="15"/>
      <c r="F612" s="15"/>
      <c r="G612" s="15"/>
      <c r="H612" s="15"/>
      <c r="I612" s="15"/>
      <c r="J612" s="150"/>
    </row>
    <row r="613" spans="1:10" ht="21" x14ac:dyDescent="0.45">
      <c r="A613" s="10" t="s">
        <v>45</v>
      </c>
      <c r="B613" s="11">
        <v>364120</v>
      </c>
      <c r="C613" s="11"/>
      <c r="D613" s="15"/>
      <c r="E613" s="15"/>
      <c r="F613" s="15"/>
      <c r="G613" s="15"/>
      <c r="H613" s="15"/>
      <c r="I613" s="15"/>
      <c r="J613" s="150"/>
    </row>
    <row r="614" spans="1:10" ht="21" x14ac:dyDescent="0.45">
      <c r="A614" s="10" t="s">
        <v>230</v>
      </c>
      <c r="B614" s="11">
        <v>20000</v>
      </c>
      <c r="C614" s="11"/>
      <c r="D614" s="15"/>
      <c r="E614" s="15"/>
      <c r="F614" s="15"/>
      <c r="G614" s="15"/>
      <c r="H614" s="15"/>
      <c r="I614" s="15"/>
      <c r="J614" s="150"/>
    </row>
    <row r="615" spans="1:10" ht="21" x14ac:dyDescent="0.45">
      <c r="A615" s="12" t="s">
        <v>146</v>
      </c>
      <c r="B615" s="14">
        <v>10000</v>
      </c>
      <c r="C615" s="14"/>
      <c r="D615" s="15"/>
      <c r="E615" s="15"/>
      <c r="F615" s="15"/>
      <c r="G615" s="15"/>
      <c r="H615" s="15"/>
      <c r="I615" s="15">
        <f>SUM(B615:H615)</f>
        <v>10000</v>
      </c>
      <c r="J615" s="150"/>
    </row>
    <row r="616" spans="1:10" ht="21" x14ac:dyDescent="0.45">
      <c r="A616" s="12" t="s">
        <v>147</v>
      </c>
      <c r="B616" s="14">
        <v>10000</v>
      </c>
      <c r="C616" s="14"/>
      <c r="D616" s="15"/>
      <c r="E616" s="15"/>
      <c r="F616" s="15"/>
      <c r="G616" s="15"/>
      <c r="H616" s="15"/>
      <c r="I616" s="15">
        <f>SUM(B616:H616)</f>
        <v>10000</v>
      </c>
      <c r="J616" s="150"/>
    </row>
    <row r="617" spans="1:10" ht="21" x14ac:dyDescent="0.45">
      <c r="A617" s="10" t="s">
        <v>148</v>
      </c>
      <c r="B617" s="11">
        <v>100000</v>
      </c>
      <c r="C617" s="11"/>
      <c r="D617" s="15"/>
      <c r="E617" s="15"/>
      <c r="F617" s="15"/>
      <c r="G617" s="15"/>
      <c r="H617" s="15"/>
      <c r="I617" s="15"/>
      <c r="J617" s="150"/>
    </row>
    <row r="618" spans="1:10" ht="21" x14ac:dyDescent="0.45">
      <c r="A618" s="12" t="s">
        <v>149</v>
      </c>
      <c r="B618" s="14">
        <v>50000</v>
      </c>
      <c r="C618" s="14"/>
      <c r="D618" s="15"/>
      <c r="E618" s="15"/>
      <c r="F618" s="15"/>
      <c r="G618" s="15"/>
      <c r="H618" s="15"/>
      <c r="I618" s="15">
        <f>SUM(B618:H618)</f>
        <v>50000</v>
      </c>
      <c r="J618" s="150"/>
    </row>
    <row r="619" spans="1:10" ht="21" x14ac:dyDescent="0.45">
      <c r="A619" s="12"/>
      <c r="B619" s="14"/>
      <c r="C619" s="14"/>
      <c r="D619" s="15"/>
      <c r="E619" s="15"/>
      <c r="F619" s="15"/>
      <c r="G619" s="15"/>
      <c r="H619" s="15"/>
      <c r="I619" s="15"/>
      <c r="J619" s="150"/>
    </row>
    <row r="620" spans="1:10" ht="21" x14ac:dyDescent="0.45">
      <c r="A620" s="12"/>
      <c r="B620" s="14"/>
      <c r="C620" s="14"/>
      <c r="D620" s="15"/>
      <c r="E620" s="15"/>
      <c r="F620" s="15"/>
      <c r="G620" s="15"/>
      <c r="H620" s="15"/>
      <c r="I620" s="15"/>
      <c r="J620" s="150"/>
    </row>
    <row r="621" spans="1:10" ht="21" x14ac:dyDescent="0.45">
      <c r="A621" s="12"/>
      <c r="B621" s="14"/>
      <c r="C621" s="14"/>
      <c r="D621" s="15"/>
      <c r="E621" s="15"/>
      <c r="F621" s="15"/>
      <c r="G621" s="15"/>
      <c r="H621" s="15"/>
      <c r="I621" s="15"/>
      <c r="J621" s="153"/>
    </row>
    <row r="622" spans="1:10" ht="21.75" thickBot="1" x14ac:dyDescent="0.5">
      <c r="A622" s="22" t="s">
        <v>17</v>
      </c>
      <c r="B622" s="23">
        <v>2055820</v>
      </c>
      <c r="C622" s="23"/>
      <c r="D622" s="80">
        <f>SUM(D608:D621)</f>
        <v>243000</v>
      </c>
      <c r="E622" s="80">
        <f>SUM(E604:E621)</f>
        <v>243000</v>
      </c>
      <c r="F622" s="80"/>
      <c r="G622" s="80"/>
      <c r="H622" s="80">
        <f>SUM(H608:H621)</f>
        <v>486000</v>
      </c>
      <c r="I622" s="80">
        <f>SUM(I608:I621)</f>
        <v>1569820</v>
      </c>
      <c r="J622" s="155"/>
    </row>
    <row r="623" spans="1:10" ht="21.75" thickTop="1" x14ac:dyDescent="0.45">
      <c r="A623" s="202"/>
      <c r="B623" s="202"/>
      <c r="C623" s="202"/>
      <c r="D623" s="202"/>
      <c r="E623" s="202"/>
      <c r="F623" s="202"/>
      <c r="G623" s="202"/>
      <c r="H623" s="202"/>
      <c r="I623" s="202"/>
      <c r="J623" s="1"/>
    </row>
    <row r="624" spans="1:10" ht="21" x14ac:dyDescent="0.45">
      <c r="A624" s="203"/>
      <c r="B624" s="203"/>
      <c r="C624" s="203"/>
      <c r="D624" s="203"/>
      <c r="E624" s="203"/>
      <c r="F624" s="203"/>
      <c r="G624" s="203"/>
      <c r="H624" s="203"/>
      <c r="I624" s="203"/>
      <c r="J624" s="203"/>
    </row>
    <row r="625" spans="1:10" ht="21" x14ac:dyDescent="0.45">
      <c r="A625" s="204">
        <v>25</v>
      </c>
      <c r="B625" s="204"/>
      <c r="C625" s="204"/>
      <c r="D625" s="204"/>
      <c r="E625" s="204"/>
      <c r="F625" s="204"/>
      <c r="G625" s="204"/>
      <c r="H625" s="204"/>
      <c r="I625" s="204"/>
      <c r="J625" s="204"/>
    </row>
    <row r="626" spans="1:10" ht="21" x14ac:dyDescent="0.45">
      <c r="A626" s="196" t="s">
        <v>1</v>
      </c>
      <c r="B626" s="196" t="s">
        <v>2</v>
      </c>
      <c r="C626" s="179" t="s">
        <v>299</v>
      </c>
      <c r="D626" s="199" t="s">
        <v>3</v>
      </c>
      <c r="E626" s="200"/>
      <c r="F626" s="200"/>
      <c r="G626" s="201"/>
      <c r="H626" s="3" t="s">
        <v>4</v>
      </c>
      <c r="I626" s="196" t="s">
        <v>5</v>
      </c>
      <c r="J626" s="196" t="s">
        <v>6</v>
      </c>
    </row>
    <row r="627" spans="1:10" ht="21" x14ac:dyDescent="0.45">
      <c r="A627" s="197"/>
      <c r="B627" s="197"/>
      <c r="C627" s="180" t="s">
        <v>300</v>
      </c>
      <c r="D627" s="3" t="s">
        <v>7</v>
      </c>
      <c r="E627" s="3" t="s">
        <v>8</v>
      </c>
      <c r="F627" s="3" t="s">
        <v>9</v>
      </c>
      <c r="G627" s="3" t="s">
        <v>10</v>
      </c>
      <c r="H627" s="4" t="s">
        <v>11</v>
      </c>
      <c r="I627" s="197"/>
      <c r="J627" s="197"/>
    </row>
    <row r="628" spans="1:10" ht="21" x14ac:dyDescent="0.45">
      <c r="A628" s="198"/>
      <c r="B628" s="198"/>
      <c r="C628" s="181"/>
      <c r="D628" s="5" t="s">
        <v>12</v>
      </c>
      <c r="E628" s="5" t="s">
        <v>13</v>
      </c>
      <c r="F628" s="5" t="s">
        <v>14</v>
      </c>
      <c r="G628" s="5" t="s">
        <v>15</v>
      </c>
      <c r="H628" s="5"/>
      <c r="I628" s="198"/>
      <c r="J628" s="198"/>
    </row>
    <row r="629" spans="1:10" ht="21" x14ac:dyDescent="0.45">
      <c r="A629" s="28" t="s">
        <v>18</v>
      </c>
      <c r="B629" s="31">
        <v>2055820</v>
      </c>
      <c r="C629" s="31"/>
      <c r="D629" s="30">
        <v>243000</v>
      </c>
      <c r="E629" s="30">
        <v>243000</v>
      </c>
      <c r="F629" s="30"/>
      <c r="G629" s="30"/>
      <c r="H629" s="30">
        <v>486000</v>
      </c>
      <c r="I629" s="31">
        <v>1569820</v>
      </c>
      <c r="J629" s="149"/>
    </row>
    <row r="630" spans="1:10" ht="21" x14ac:dyDescent="0.45">
      <c r="A630" s="10" t="s">
        <v>41</v>
      </c>
      <c r="B630" s="72"/>
      <c r="C630" s="72"/>
      <c r="D630" s="58"/>
      <c r="E630" s="58"/>
      <c r="F630" s="58"/>
      <c r="G630" s="58"/>
      <c r="H630" s="58"/>
      <c r="I630" s="70"/>
      <c r="J630" s="150"/>
    </row>
    <row r="631" spans="1:10" ht="21" x14ac:dyDescent="0.45">
      <c r="A631" s="10" t="s">
        <v>42</v>
      </c>
      <c r="B631" s="20"/>
      <c r="C631" s="20"/>
      <c r="D631" s="58"/>
      <c r="E631" s="58"/>
      <c r="F631" s="58"/>
      <c r="G631" s="58"/>
      <c r="H631" s="58"/>
      <c r="I631" s="70"/>
      <c r="J631" s="150"/>
    </row>
    <row r="632" spans="1:10" ht="21" x14ac:dyDescent="0.45">
      <c r="A632" s="12" t="s">
        <v>235</v>
      </c>
      <c r="B632" s="20">
        <v>30000</v>
      </c>
      <c r="C632" s="20"/>
      <c r="D632" s="20"/>
      <c r="E632" s="20">
        <v>6000</v>
      </c>
      <c r="F632" s="20"/>
      <c r="G632" s="20"/>
      <c r="H632" s="20">
        <f>SUM(E632:G632)</f>
        <v>6000</v>
      </c>
      <c r="I632" s="20">
        <f>B632-H632</f>
        <v>24000</v>
      </c>
      <c r="J632" s="150"/>
    </row>
    <row r="633" spans="1:10" ht="21" x14ac:dyDescent="0.45">
      <c r="A633" s="12" t="s">
        <v>231</v>
      </c>
      <c r="B633" s="14">
        <v>20000</v>
      </c>
      <c r="C633" s="14"/>
      <c r="D633" s="14"/>
      <c r="E633" s="14">
        <v>7955</v>
      </c>
      <c r="F633" s="14"/>
      <c r="G633" s="14"/>
      <c r="H633" s="14">
        <f>SUM(E633:G633)</f>
        <v>7955</v>
      </c>
      <c r="I633" s="14">
        <f>B633-H633</f>
        <v>12045</v>
      </c>
      <c r="J633" s="150"/>
    </row>
    <row r="634" spans="1:10" ht="21" x14ac:dyDescent="0.45">
      <c r="A634" s="10" t="s">
        <v>102</v>
      </c>
      <c r="B634" s="11">
        <v>244120</v>
      </c>
      <c r="C634" s="11"/>
      <c r="D634" s="14"/>
      <c r="E634" s="14"/>
      <c r="F634" s="14"/>
      <c r="G634" s="14"/>
      <c r="H634" s="14"/>
      <c r="I634" s="14"/>
      <c r="J634" s="150"/>
    </row>
    <row r="635" spans="1:10" ht="21" x14ac:dyDescent="0.45">
      <c r="A635" s="10" t="s">
        <v>103</v>
      </c>
      <c r="B635" s="11"/>
      <c r="C635" s="11"/>
      <c r="D635" s="14"/>
      <c r="E635" s="14"/>
      <c r="F635" s="14"/>
      <c r="G635" s="14"/>
      <c r="H635" s="14"/>
      <c r="I635" s="14"/>
      <c r="J635" s="150"/>
    </row>
    <row r="636" spans="1:10" ht="21" x14ac:dyDescent="0.45">
      <c r="A636" s="12" t="s">
        <v>104</v>
      </c>
      <c r="B636" s="11">
        <v>137120</v>
      </c>
      <c r="C636" s="11"/>
      <c r="D636" s="14"/>
      <c r="E636" s="14"/>
      <c r="F636" s="14"/>
      <c r="G636" s="14"/>
      <c r="H636" s="14"/>
      <c r="I636" s="36"/>
      <c r="J636" s="150"/>
    </row>
    <row r="637" spans="1:10" ht="21" x14ac:dyDescent="0.45">
      <c r="A637" s="12" t="s">
        <v>134</v>
      </c>
      <c r="B637" s="14">
        <v>49760</v>
      </c>
      <c r="C637" s="53" t="s">
        <v>436</v>
      </c>
      <c r="D637" s="14"/>
      <c r="E637" s="14"/>
      <c r="F637" s="14"/>
      <c r="G637" s="14"/>
      <c r="H637" s="14"/>
      <c r="I637" s="36">
        <v>49760</v>
      </c>
      <c r="J637" s="185" t="s">
        <v>129</v>
      </c>
    </row>
    <row r="638" spans="1:10" ht="21" x14ac:dyDescent="0.45">
      <c r="A638" s="12" t="s">
        <v>133</v>
      </c>
      <c r="B638" s="14"/>
      <c r="C638" s="187"/>
      <c r="D638" s="14"/>
      <c r="E638" s="14"/>
      <c r="F638" s="14"/>
      <c r="G638" s="14"/>
      <c r="H638" s="14"/>
      <c r="I638" s="36"/>
      <c r="J638" s="150"/>
    </row>
    <row r="639" spans="1:10" ht="21" x14ac:dyDescent="0.45">
      <c r="A639" s="12" t="s">
        <v>135</v>
      </c>
      <c r="B639" s="14">
        <v>87360</v>
      </c>
      <c r="C639" s="53" t="s">
        <v>437</v>
      </c>
      <c r="D639" s="14">
        <v>14400</v>
      </c>
      <c r="E639" s="14">
        <v>21600</v>
      </c>
      <c r="F639" s="14"/>
      <c r="G639" s="14"/>
      <c r="H639" s="14">
        <f>SUM(D639:G639)</f>
        <v>36000</v>
      </c>
      <c r="I639" s="14">
        <f>B639-H639</f>
        <v>51360</v>
      </c>
      <c r="J639" s="185" t="s">
        <v>123</v>
      </c>
    </row>
    <row r="640" spans="1:10" ht="21" x14ac:dyDescent="0.45">
      <c r="A640" s="12" t="s">
        <v>136</v>
      </c>
      <c r="B640" s="14">
        <v>12000</v>
      </c>
      <c r="C640" s="14"/>
      <c r="D640" s="14"/>
      <c r="E640" s="14"/>
      <c r="F640" s="14"/>
      <c r="G640" s="14"/>
      <c r="H640" s="14"/>
      <c r="I640" s="14">
        <f>SUM(B640:H640)</f>
        <v>12000</v>
      </c>
      <c r="J640" s="150"/>
    </row>
    <row r="641" spans="1:10" ht="21" x14ac:dyDescent="0.45">
      <c r="A641" s="12" t="s">
        <v>137</v>
      </c>
      <c r="B641" s="14">
        <v>50000</v>
      </c>
      <c r="C641" s="14"/>
      <c r="D641" s="14"/>
      <c r="E641" s="14"/>
      <c r="F641" s="14"/>
      <c r="G641" s="14"/>
      <c r="H641" s="14"/>
      <c r="I641" s="14">
        <f>SUM(B641:H641)</f>
        <v>50000</v>
      </c>
      <c r="J641" s="150"/>
    </row>
    <row r="642" spans="1:10" ht="21" x14ac:dyDescent="0.45">
      <c r="A642" s="12" t="s">
        <v>138</v>
      </c>
      <c r="B642" s="14">
        <v>40000</v>
      </c>
      <c r="C642" s="14"/>
      <c r="D642" s="14"/>
      <c r="E642" s="14"/>
      <c r="F642" s="14"/>
      <c r="G642" s="14"/>
      <c r="H642" s="14"/>
      <c r="I642" s="14">
        <f>SUM(B642:H642)</f>
        <v>40000</v>
      </c>
      <c r="J642" s="150"/>
    </row>
    <row r="643" spans="1:10" ht="21" x14ac:dyDescent="0.45">
      <c r="A643" s="12" t="s">
        <v>139</v>
      </c>
      <c r="B643" s="36">
        <v>5000</v>
      </c>
      <c r="C643" s="36"/>
      <c r="D643" s="14"/>
      <c r="E643" s="14"/>
      <c r="F643" s="14"/>
      <c r="G643" s="14"/>
      <c r="H643" s="14"/>
      <c r="I643" s="36">
        <f>SUM(B643:H643)</f>
        <v>5000</v>
      </c>
      <c r="J643" s="150"/>
    </row>
    <row r="644" spans="1:10" ht="21" x14ac:dyDescent="0.45">
      <c r="A644" s="12"/>
      <c r="B644" s="46"/>
      <c r="C644" s="46"/>
      <c r="D644" s="14"/>
      <c r="E644" s="14"/>
      <c r="F644" s="14"/>
      <c r="G644" s="14"/>
      <c r="H644" s="14"/>
      <c r="I644" s="14"/>
      <c r="J644" s="150"/>
    </row>
    <row r="645" spans="1:10" ht="21" x14ac:dyDescent="0.45">
      <c r="A645" s="12"/>
      <c r="B645" s="46"/>
      <c r="C645" s="46"/>
      <c r="D645" s="14"/>
      <c r="E645" s="14"/>
      <c r="F645" s="14"/>
      <c r="G645" s="14"/>
      <c r="H645" s="14"/>
      <c r="I645" s="14"/>
      <c r="J645" s="150"/>
    </row>
    <row r="646" spans="1:10" ht="21" x14ac:dyDescent="0.45">
      <c r="A646" s="12"/>
      <c r="B646" s="46"/>
      <c r="C646" s="46"/>
      <c r="D646" s="14"/>
      <c r="E646" s="14"/>
      <c r="F646" s="14"/>
      <c r="G646" s="14"/>
      <c r="H646" s="14"/>
      <c r="I646" s="14"/>
      <c r="J646" s="150"/>
    </row>
    <row r="647" spans="1:10" ht="21" x14ac:dyDescent="0.45">
      <c r="A647" s="12"/>
      <c r="B647" s="36"/>
      <c r="C647" s="36"/>
      <c r="D647" s="14"/>
      <c r="E647" s="14"/>
      <c r="F647" s="14"/>
      <c r="G647" s="14"/>
      <c r="H647" s="14"/>
      <c r="I647" s="14"/>
      <c r="J647" s="153"/>
    </row>
    <row r="648" spans="1:10" ht="21.75" thickBot="1" x14ac:dyDescent="0.5">
      <c r="A648" s="22" t="s">
        <v>17</v>
      </c>
      <c r="B648" s="23">
        <v>2349940</v>
      </c>
      <c r="C648" s="23"/>
      <c r="D648" s="23">
        <f>SUM(D629:D647)</f>
        <v>257400</v>
      </c>
      <c r="E648" s="23">
        <f>SUM(E629:E647)</f>
        <v>278555</v>
      </c>
      <c r="F648" s="23"/>
      <c r="G648" s="23"/>
      <c r="H648" s="23">
        <f>SUM(H629:H647)</f>
        <v>535955</v>
      </c>
      <c r="I648" s="23">
        <f>SUM(I629:I647)</f>
        <v>1813985</v>
      </c>
      <c r="J648" s="155"/>
    </row>
    <row r="649" spans="1:10" ht="21.75" thickTop="1" x14ac:dyDescent="0.45">
      <c r="A649" s="205"/>
      <c r="B649" s="205"/>
      <c r="C649" s="205"/>
      <c r="D649" s="205"/>
      <c r="E649" s="205"/>
      <c r="F649" s="205"/>
      <c r="G649" s="205"/>
      <c r="H649" s="205"/>
      <c r="I649" s="205"/>
      <c r="J649" s="1"/>
    </row>
    <row r="650" spans="1:10" ht="21" x14ac:dyDescent="0.45">
      <c r="A650" s="206"/>
      <c r="B650" s="206"/>
      <c r="C650" s="206"/>
      <c r="D650" s="206"/>
      <c r="E650" s="206"/>
      <c r="F650" s="206"/>
      <c r="G650" s="206"/>
      <c r="H650" s="206"/>
      <c r="I650" s="206"/>
      <c r="J650" s="1"/>
    </row>
    <row r="651" spans="1:10" ht="21" x14ac:dyDescent="0.45">
      <c r="A651" s="204">
        <v>26</v>
      </c>
      <c r="B651" s="204"/>
      <c r="C651" s="204"/>
      <c r="D651" s="204"/>
      <c r="E651" s="204"/>
      <c r="F651" s="204"/>
      <c r="G651" s="204"/>
      <c r="H651" s="204"/>
      <c r="I651" s="204"/>
      <c r="J651" s="1"/>
    </row>
    <row r="652" spans="1:10" ht="21" x14ac:dyDescent="0.45">
      <c r="A652" s="196" t="s">
        <v>1</v>
      </c>
      <c r="B652" s="196" t="s">
        <v>2</v>
      </c>
      <c r="C652" s="179" t="s">
        <v>299</v>
      </c>
      <c r="D652" s="199" t="s">
        <v>3</v>
      </c>
      <c r="E652" s="200"/>
      <c r="F652" s="200"/>
      <c r="G652" s="201"/>
      <c r="H652" s="3" t="s">
        <v>4</v>
      </c>
      <c r="I652" s="196" t="s">
        <v>5</v>
      </c>
      <c r="J652" s="196" t="s">
        <v>6</v>
      </c>
    </row>
    <row r="653" spans="1:10" ht="21" x14ac:dyDescent="0.45">
      <c r="A653" s="197"/>
      <c r="B653" s="197"/>
      <c r="C653" s="180" t="s">
        <v>300</v>
      </c>
      <c r="D653" s="3" t="s">
        <v>7</v>
      </c>
      <c r="E653" s="3" t="s">
        <v>8</v>
      </c>
      <c r="F653" s="3" t="s">
        <v>9</v>
      </c>
      <c r="G653" s="3" t="s">
        <v>10</v>
      </c>
      <c r="H653" s="4" t="s">
        <v>11</v>
      </c>
      <c r="I653" s="197"/>
      <c r="J653" s="197"/>
    </row>
    <row r="654" spans="1:10" ht="21" x14ac:dyDescent="0.45">
      <c r="A654" s="198"/>
      <c r="B654" s="198"/>
      <c r="C654" s="181"/>
      <c r="D654" s="5" t="s">
        <v>12</v>
      </c>
      <c r="E654" s="5" t="s">
        <v>13</v>
      </c>
      <c r="F654" s="5" t="s">
        <v>14</v>
      </c>
      <c r="G654" s="5" t="s">
        <v>15</v>
      </c>
      <c r="H654" s="5"/>
      <c r="I654" s="198"/>
      <c r="J654" s="198"/>
    </row>
    <row r="655" spans="1:10" ht="21" x14ac:dyDescent="0.45">
      <c r="A655" s="28" t="s">
        <v>18</v>
      </c>
      <c r="B655" s="31">
        <v>2349940</v>
      </c>
      <c r="C655" s="31"/>
      <c r="D655" s="30">
        <v>257400</v>
      </c>
      <c r="E655" s="30">
        <v>278555</v>
      </c>
      <c r="F655" s="30"/>
      <c r="G655" s="30"/>
      <c r="H655" s="30">
        <v>535955</v>
      </c>
      <c r="I655" s="31">
        <v>1813985</v>
      </c>
      <c r="J655" s="149"/>
    </row>
    <row r="656" spans="1:10" ht="21" x14ac:dyDescent="0.45">
      <c r="A656" s="10" t="s">
        <v>56</v>
      </c>
      <c r="B656" s="44">
        <v>101600</v>
      </c>
      <c r="C656" s="44"/>
      <c r="D656" s="50"/>
      <c r="E656" s="50"/>
      <c r="F656" s="50"/>
      <c r="G656" s="50"/>
      <c r="H656" s="50"/>
      <c r="I656" s="44"/>
      <c r="J656" s="150"/>
    </row>
    <row r="657" spans="1:10" ht="21" x14ac:dyDescent="0.45">
      <c r="A657" s="10" t="s">
        <v>105</v>
      </c>
      <c r="B657" s="44">
        <v>101600</v>
      </c>
      <c r="C657" s="44"/>
      <c r="D657" s="50"/>
      <c r="E657" s="50"/>
      <c r="F657" s="50"/>
      <c r="G657" s="50"/>
      <c r="H657" s="50"/>
      <c r="I657" s="44"/>
      <c r="J657" s="150"/>
    </row>
    <row r="658" spans="1:10" ht="21" x14ac:dyDescent="0.45">
      <c r="A658" s="10" t="s">
        <v>106</v>
      </c>
      <c r="B658" s="44">
        <v>101600</v>
      </c>
      <c r="C658" s="44"/>
      <c r="D658" s="50"/>
      <c r="E658" s="50"/>
      <c r="F658" s="50"/>
      <c r="G658" s="50"/>
      <c r="H658" s="50"/>
      <c r="I658" s="44"/>
      <c r="J658" s="150"/>
    </row>
    <row r="659" spans="1:10" ht="21" x14ac:dyDescent="0.45">
      <c r="A659" s="10" t="s">
        <v>77</v>
      </c>
      <c r="B659" s="44">
        <v>101600</v>
      </c>
      <c r="C659" s="44"/>
      <c r="D659" s="50"/>
      <c r="E659" s="50"/>
      <c r="F659" s="50"/>
      <c r="G659" s="50"/>
      <c r="H659" s="50"/>
      <c r="I659" s="44"/>
      <c r="J659" s="150"/>
    </row>
    <row r="660" spans="1:10" ht="21" x14ac:dyDescent="0.45">
      <c r="A660" s="12" t="s">
        <v>348</v>
      </c>
      <c r="B660" s="14">
        <v>60800</v>
      </c>
      <c r="C660" s="14"/>
      <c r="D660" s="14"/>
      <c r="E660" s="14"/>
      <c r="F660" s="14"/>
      <c r="G660" s="14"/>
      <c r="H660" s="14"/>
      <c r="I660" s="55">
        <f t="shared" ref="I660:I666" si="2">SUM(B660:H660)</f>
        <v>60800</v>
      </c>
      <c r="J660" s="150"/>
    </row>
    <row r="661" spans="1:10" ht="21" x14ac:dyDescent="0.45">
      <c r="A661" s="12" t="s">
        <v>352</v>
      </c>
      <c r="B661" s="14">
        <v>15000</v>
      </c>
      <c r="C661" s="14"/>
      <c r="D661" s="14"/>
      <c r="E661" s="14"/>
      <c r="F661" s="14"/>
      <c r="G661" s="14"/>
      <c r="H661" s="14"/>
      <c r="I661" s="55">
        <f t="shared" si="2"/>
        <v>15000</v>
      </c>
      <c r="J661" s="150"/>
    </row>
    <row r="662" spans="1:10" ht="21" x14ac:dyDescent="0.45">
      <c r="A662" s="12" t="s">
        <v>349</v>
      </c>
      <c r="B662" s="14">
        <v>7800</v>
      </c>
      <c r="C662" s="14"/>
      <c r="D662" s="14"/>
      <c r="E662" s="14"/>
      <c r="F662" s="14"/>
      <c r="G662" s="14"/>
      <c r="H662" s="14"/>
      <c r="I662" s="55">
        <f t="shared" si="2"/>
        <v>7800</v>
      </c>
      <c r="J662" s="150"/>
    </row>
    <row r="663" spans="1:10" ht="21" x14ac:dyDescent="0.45">
      <c r="A663" s="12" t="s">
        <v>350</v>
      </c>
      <c r="B663" s="14">
        <v>4500</v>
      </c>
      <c r="C663" s="14"/>
      <c r="D663" s="14"/>
      <c r="E663" s="14"/>
      <c r="F663" s="14"/>
      <c r="G663" s="14"/>
      <c r="H663" s="14"/>
      <c r="I663" s="55">
        <f t="shared" si="2"/>
        <v>4500</v>
      </c>
      <c r="J663" s="150"/>
    </row>
    <row r="664" spans="1:10" ht="21" x14ac:dyDescent="0.45">
      <c r="A664" s="12" t="s">
        <v>351</v>
      </c>
      <c r="B664" s="14">
        <v>4500</v>
      </c>
      <c r="C664" s="14"/>
      <c r="D664" s="14"/>
      <c r="E664" s="14"/>
      <c r="F664" s="14"/>
      <c r="G664" s="14"/>
      <c r="H664" s="14"/>
      <c r="I664" s="55">
        <f t="shared" si="2"/>
        <v>4500</v>
      </c>
      <c r="J664" s="150"/>
    </row>
    <row r="665" spans="1:10" ht="21" x14ac:dyDescent="0.45">
      <c r="A665" s="12" t="s">
        <v>353</v>
      </c>
      <c r="B665" s="14">
        <v>4400</v>
      </c>
      <c r="C665" s="14"/>
      <c r="D665" s="14"/>
      <c r="E665" s="14"/>
      <c r="F665" s="14"/>
      <c r="G665" s="14"/>
      <c r="H665" s="14"/>
      <c r="I665" s="55">
        <f t="shared" si="2"/>
        <v>4400</v>
      </c>
      <c r="J665" s="150"/>
    </row>
    <row r="666" spans="1:10" ht="21" x14ac:dyDescent="0.45">
      <c r="A666" s="12" t="s">
        <v>354</v>
      </c>
      <c r="B666" s="14">
        <v>4600</v>
      </c>
      <c r="C666" s="14"/>
      <c r="D666" s="14"/>
      <c r="E666" s="14"/>
      <c r="F666" s="14"/>
      <c r="G666" s="14"/>
      <c r="H666" s="14"/>
      <c r="I666" s="55">
        <f t="shared" si="2"/>
        <v>4600</v>
      </c>
      <c r="J666" s="150"/>
    </row>
    <row r="667" spans="1:10" ht="21" x14ac:dyDescent="0.45">
      <c r="A667" s="10" t="s">
        <v>107</v>
      </c>
      <c r="B667" s="11">
        <v>1460613</v>
      </c>
      <c r="C667" s="11"/>
      <c r="D667" s="14"/>
      <c r="E667" s="14"/>
      <c r="F667" s="14"/>
      <c r="G667" s="14"/>
      <c r="H667" s="14"/>
      <c r="I667" s="14"/>
      <c r="J667" s="150"/>
    </row>
    <row r="668" spans="1:10" ht="21" x14ac:dyDescent="0.45">
      <c r="A668" s="10" t="s">
        <v>36</v>
      </c>
      <c r="B668" s="11">
        <v>1056613</v>
      </c>
      <c r="C668" s="11"/>
      <c r="D668" s="14"/>
      <c r="E668" s="14"/>
      <c r="F668" s="14"/>
      <c r="G668" s="14"/>
      <c r="H668" s="14"/>
      <c r="I668" s="55"/>
      <c r="J668" s="150"/>
    </row>
    <row r="669" spans="1:10" ht="21" x14ac:dyDescent="0.45">
      <c r="A669" s="10" t="s">
        <v>156</v>
      </c>
      <c r="B669" s="11">
        <v>1056613</v>
      </c>
      <c r="C669" s="11"/>
      <c r="D669" s="14"/>
      <c r="E669" s="14"/>
      <c r="F669" s="14"/>
      <c r="G669" s="14"/>
      <c r="H669" s="14"/>
      <c r="I669" s="55"/>
      <c r="J669" s="150"/>
    </row>
    <row r="670" spans="1:10" ht="21" x14ac:dyDescent="0.45">
      <c r="A670" s="10" t="s">
        <v>39</v>
      </c>
      <c r="B670" s="11">
        <v>700200</v>
      </c>
      <c r="C670" s="11"/>
      <c r="D670" s="14"/>
      <c r="E670" s="14"/>
      <c r="F670" s="14"/>
      <c r="G670" s="14"/>
      <c r="H670" s="14"/>
      <c r="I670" s="55"/>
      <c r="J670" s="150"/>
    </row>
    <row r="671" spans="1:10" ht="21" x14ac:dyDescent="0.45">
      <c r="A671" s="10" t="s">
        <v>108</v>
      </c>
      <c r="B671" s="11"/>
      <c r="C671" s="11"/>
      <c r="D671" s="14"/>
      <c r="E671" s="14"/>
      <c r="F671" s="14"/>
      <c r="G671" s="14"/>
      <c r="H671" s="14"/>
      <c r="I671" s="55"/>
      <c r="J671" s="150"/>
    </row>
    <row r="672" spans="1:10" ht="21" x14ac:dyDescent="0.45">
      <c r="A672" s="10" t="s">
        <v>109</v>
      </c>
      <c r="B672" s="11"/>
      <c r="C672" s="11"/>
      <c r="D672" s="14"/>
      <c r="E672" s="14"/>
      <c r="F672" s="14"/>
      <c r="G672" s="14"/>
      <c r="H672" s="14"/>
      <c r="I672" s="55"/>
      <c r="J672" s="150"/>
    </row>
    <row r="673" spans="1:10" ht="21" x14ac:dyDescent="0.45">
      <c r="A673" s="12" t="s">
        <v>355</v>
      </c>
      <c r="B673" s="14">
        <v>45000</v>
      </c>
      <c r="C673" s="122"/>
      <c r="D673" s="14"/>
      <c r="E673" s="14">
        <v>44620</v>
      </c>
      <c r="F673" s="14"/>
      <c r="G673" s="14"/>
      <c r="H673" s="14">
        <f>SUM(E673:G673)</f>
        <v>44620</v>
      </c>
      <c r="I673" s="55">
        <f>B673-H673</f>
        <v>380</v>
      </c>
      <c r="J673" s="150"/>
    </row>
    <row r="674" spans="1:10" ht="21.75" thickBot="1" x14ac:dyDescent="0.5">
      <c r="A674" s="22" t="s">
        <v>17</v>
      </c>
      <c r="B674" s="23">
        <v>2496540</v>
      </c>
      <c r="C674" s="23"/>
      <c r="D674" s="23">
        <f>SUM(D655:D673)</f>
        <v>257400</v>
      </c>
      <c r="E674" s="23">
        <f>SUM(E655:E673)</f>
        <v>323175</v>
      </c>
      <c r="F674" s="23"/>
      <c r="G674" s="23"/>
      <c r="H674" s="23">
        <f>SUM(H655:H673)</f>
        <v>580575</v>
      </c>
      <c r="I674" s="23">
        <f>SUM(I655:I673)</f>
        <v>1915965</v>
      </c>
      <c r="J674" s="155"/>
    </row>
    <row r="675" spans="1:10" ht="21.75" thickTop="1" x14ac:dyDescent="0.45">
      <c r="A675" s="202"/>
      <c r="B675" s="202"/>
      <c r="C675" s="202"/>
      <c r="D675" s="202"/>
      <c r="E675" s="202"/>
      <c r="F675" s="202"/>
      <c r="G675" s="202"/>
      <c r="H675" s="202"/>
      <c r="I675" s="202"/>
      <c r="J675" s="1"/>
    </row>
    <row r="676" spans="1:10" ht="21" x14ac:dyDescent="0.45">
      <c r="A676" s="207"/>
      <c r="B676" s="207"/>
      <c r="C676" s="207"/>
      <c r="D676" s="207"/>
      <c r="E676" s="207"/>
      <c r="F676" s="207"/>
      <c r="G676" s="207"/>
      <c r="H676" s="207"/>
      <c r="I676" s="207"/>
      <c r="J676" s="1"/>
    </row>
    <row r="677" spans="1:10" ht="21" x14ac:dyDescent="0.45">
      <c r="A677" s="204">
        <v>27</v>
      </c>
      <c r="B677" s="204"/>
      <c r="C677" s="204"/>
      <c r="D677" s="204"/>
      <c r="E677" s="204"/>
      <c r="F677" s="204"/>
      <c r="G677" s="204"/>
      <c r="H677" s="204"/>
      <c r="I677" s="204"/>
      <c r="J677" s="1"/>
    </row>
    <row r="678" spans="1:10" ht="21" x14ac:dyDescent="0.45">
      <c r="A678" s="196" t="s">
        <v>1</v>
      </c>
      <c r="B678" s="196" t="s">
        <v>2</v>
      </c>
      <c r="C678" s="179" t="s">
        <v>299</v>
      </c>
      <c r="D678" s="199" t="s">
        <v>3</v>
      </c>
      <c r="E678" s="200"/>
      <c r="F678" s="200"/>
      <c r="G678" s="201"/>
      <c r="H678" s="3" t="s">
        <v>4</v>
      </c>
      <c r="I678" s="196" t="s">
        <v>5</v>
      </c>
      <c r="J678" s="196" t="s">
        <v>6</v>
      </c>
    </row>
    <row r="679" spans="1:10" ht="21" x14ac:dyDescent="0.45">
      <c r="A679" s="197"/>
      <c r="B679" s="197"/>
      <c r="C679" s="180" t="s">
        <v>300</v>
      </c>
      <c r="D679" s="3" t="s">
        <v>7</v>
      </c>
      <c r="E679" s="3" t="s">
        <v>8</v>
      </c>
      <c r="F679" s="3" t="s">
        <v>9</v>
      </c>
      <c r="G679" s="3" t="s">
        <v>10</v>
      </c>
      <c r="H679" s="4" t="s">
        <v>11</v>
      </c>
      <c r="I679" s="197"/>
      <c r="J679" s="197"/>
    </row>
    <row r="680" spans="1:10" ht="21" x14ac:dyDescent="0.45">
      <c r="A680" s="198"/>
      <c r="B680" s="198"/>
      <c r="C680" s="181"/>
      <c r="D680" s="5" t="s">
        <v>12</v>
      </c>
      <c r="E680" s="5" t="s">
        <v>13</v>
      </c>
      <c r="F680" s="5" t="s">
        <v>14</v>
      </c>
      <c r="G680" s="5" t="s">
        <v>15</v>
      </c>
      <c r="H680" s="5"/>
      <c r="I680" s="198"/>
      <c r="J680" s="198"/>
    </row>
    <row r="681" spans="1:10" ht="21" x14ac:dyDescent="0.45">
      <c r="A681" s="28" t="s">
        <v>18</v>
      </c>
      <c r="B681" s="31">
        <v>2496540</v>
      </c>
      <c r="C681" s="31"/>
      <c r="D681" s="30">
        <v>257400</v>
      </c>
      <c r="E681" s="30">
        <v>323175</v>
      </c>
      <c r="F681" s="30"/>
      <c r="G681" s="30"/>
      <c r="H681" s="30">
        <v>580575</v>
      </c>
      <c r="I681" s="31">
        <v>1915965</v>
      </c>
      <c r="J681" s="149"/>
    </row>
    <row r="682" spans="1:10" ht="21" x14ac:dyDescent="0.45">
      <c r="A682" s="10" t="s">
        <v>184</v>
      </c>
      <c r="B682" s="44"/>
      <c r="C682" s="44"/>
      <c r="D682" s="50"/>
      <c r="E682" s="50"/>
      <c r="F682" s="50"/>
      <c r="G682" s="50"/>
      <c r="H682" s="50"/>
      <c r="I682" s="44"/>
      <c r="J682" s="150"/>
    </row>
    <row r="683" spans="1:10" ht="21" x14ac:dyDescent="0.45">
      <c r="A683" s="10" t="s">
        <v>185</v>
      </c>
      <c r="B683" s="44"/>
      <c r="C683" s="44"/>
      <c r="D683" s="50"/>
      <c r="E683" s="50"/>
      <c r="F683" s="50"/>
      <c r="G683" s="50"/>
      <c r="H683" s="50"/>
      <c r="I683" s="44"/>
      <c r="J683" s="150"/>
    </row>
    <row r="684" spans="1:10" ht="21" x14ac:dyDescent="0.45">
      <c r="A684" s="12" t="s">
        <v>157</v>
      </c>
      <c r="B684" s="14">
        <v>3200</v>
      </c>
      <c r="C684" s="44"/>
      <c r="D684" s="50"/>
      <c r="E684" s="51">
        <v>1500</v>
      </c>
      <c r="F684" s="50"/>
      <c r="G684" s="50"/>
      <c r="H684" s="51">
        <f>SUM(E684:G684)</f>
        <v>1500</v>
      </c>
      <c r="I684" s="46">
        <f>B684-H684</f>
        <v>1700</v>
      </c>
      <c r="J684" s="150"/>
    </row>
    <row r="685" spans="1:10" ht="21" x14ac:dyDescent="0.45">
      <c r="A685" s="12" t="s">
        <v>158</v>
      </c>
      <c r="B685" s="46">
        <v>5000</v>
      </c>
      <c r="C685" s="44"/>
      <c r="D685" s="50"/>
      <c r="E685" s="51"/>
      <c r="F685" s="50"/>
      <c r="G685" s="50"/>
      <c r="H685" s="51"/>
      <c r="I685" s="46">
        <f>SUM(B685:H685)</f>
        <v>5000</v>
      </c>
      <c r="J685" s="150"/>
    </row>
    <row r="686" spans="1:10" ht="21" x14ac:dyDescent="0.45">
      <c r="A686" s="12" t="s">
        <v>159</v>
      </c>
      <c r="B686" s="46">
        <v>10000</v>
      </c>
      <c r="C686" s="46"/>
      <c r="D686" s="50"/>
      <c r="E686" s="51"/>
      <c r="F686" s="50"/>
      <c r="G686" s="50"/>
      <c r="H686" s="51"/>
      <c r="I686" s="46">
        <f>SUM(B686:H686)</f>
        <v>10000</v>
      </c>
      <c r="J686" s="150"/>
    </row>
    <row r="687" spans="1:10" ht="21" x14ac:dyDescent="0.45">
      <c r="A687" s="12" t="s">
        <v>175</v>
      </c>
      <c r="B687" s="14">
        <v>10000</v>
      </c>
      <c r="C687" s="32"/>
      <c r="D687" s="50"/>
      <c r="E687" s="50"/>
      <c r="F687" s="50"/>
      <c r="G687" s="51"/>
      <c r="H687" s="51"/>
      <c r="I687" s="15">
        <f>SUM(B687:H687)</f>
        <v>10000</v>
      </c>
      <c r="J687" s="150"/>
    </row>
    <row r="688" spans="1:10" ht="21" x14ac:dyDescent="0.45">
      <c r="A688" s="12" t="s">
        <v>52</v>
      </c>
      <c r="B688" s="11"/>
      <c r="C688" s="11"/>
      <c r="D688" s="14"/>
      <c r="E688" s="14"/>
      <c r="F688" s="14"/>
      <c r="G688" s="14"/>
      <c r="H688" s="14"/>
      <c r="I688" s="11"/>
      <c r="J688" s="150"/>
    </row>
    <row r="689" spans="1:10" ht="21" x14ac:dyDescent="0.45">
      <c r="A689" s="12" t="s">
        <v>356</v>
      </c>
      <c r="B689" s="14">
        <v>3000</v>
      </c>
      <c r="C689" s="14"/>
      <c r="D689" s="14"/>
      <c r="E689" s="14"/>
      <c r="F689" s="14"/>
      <c r="G689" s="14"/>
      <c r="H689" s="14"/>
      <c r="I689" s="14">
        <f>SUM(B689:H689)</f>
        <v>3000</v>
      </c>
      <c r="J689" s="150"/>
    </row>
    <row r="690" spans="1:10" ht="21" x14ac:dyDescent="0.45">
      <c r="A690" s="12" t="s">
        <v>357</v>
      </c>
      <c r="B690" s="14"/>
      <c r="C690" s="14"/>
      <c r="D690" s="14"/>
      <c r="E690" s="14"/>
      <c r="F690" s="14"/>
      <c r="G690" s="14"/>
      <c r="H690" s="14"/>
      <c r="I690" s="14"/>
      <c r="J690" s="150"/>
    </row>
    <row r="691" spans="1:10" ht="21" x14ac:dyDescent="0.45">
      <c r="A691" s="12" t="s">
        <v>371</v>
      </c>
      <c r="B691" s="14">
        <v>5000</v>
      </c>
      <c r="C691" s="14"/>
      <c r="D691" s="14"/>
      <c r="E691" s="14"/>
      <c r="F691" s="14"/>
      <c r="G691" s="14"/>
      <c r="H691" s="14"/>
      <c r="I691" s="14">
        <f>SUM(B691:H691)</f>
        <v>5000</v>
      </c>
      <c r="J691" s="150"/>
    </row>
    <row r="692" spans="1:10" ht="21" x14ac:dyDescent="0.45">
      <c r="A692" s="12" t="s">
        <v>232</v>
      </c>
      <c r="B692" s="14"/>
      <c r="C692" s="14"/>
      <c r="D692" s="14"/>
      <c r="E692" s="14"/>
      <c r="F692" s="14"/>
      <c r="G692" s="14"/>
      <c r="H692" s="14"/>
      <c r="I692" s="14"/>
      <c r="J692" s="150"/>
    </row>
    <row r="693" spans="1:10" ht="21" x14ac:dyDescent="0.45">
      <c r="A693" s="10" t="s">
        <v>176</v>
      </c>
      <c r="B693" s="11"/>
      <c r="C693" s="11"/>
      <c r="D693" s="14"/>
      <c r="E693" s="14"/>
      <c r="F693" s="14"/>
      <c r="G693" s="14"/>
      <c r="H693" s="14"/>
      <c r="I693" s="11"/>
      <c r="J693" s="150"/>
    </row>
    <row r="694" spans="1:10" ht="21" x14ac:dyDescent="0.45">
      <c r="A694" s="128" t="s">
        <v>372</v>
      </c>
      <c r="B694" s="14">
        <v>50000</v>
      </c>
      <c r="C694" s="14"/>
      <c r="D694" s="14"/>
      <c r="E694" s="14"/>
      <c r="F694" s="14"/>
      <c r="G694" s="14"/>
      <c r="H694" s="14"/>
      <c r="I694" s="14">
        <f>SUM(B694:H694)</f>
        <v>50000</v>
      </c>
      <c r="J694" s="150"/>
    </row>
    <row r="695" spans="1:10" ht="21" x14ac:dyDescent="0.45">
      <c r="A695" s="12" t="s">
        <v>110</v>
      </c>
      <c r="B695" s="14">
        <v>8000</v>
      </c>
      <c r="C695" s="14"/>
      <c r="D695" s="14"/>
      <c r="E695" s="14"/>
      <c r="F695" s="14"/>
      <c r="G695" s="14"/>
      <c r="H695" s="14"/>
      <c r="I695" s="14">
        <f>SUM(B695:H695)</f>
        <v>8000</v>
      </c>
      <c r="J695" s="150"/>
    </row>
    <row r="696" spans="1:10" ht="21" x14ac:dyDescent="0.45">
      <c r="A696" s="12" t="s">
        <v>233</v>
      </c>
      <c r="B696" s="14">
        <v>144500</v>
      </c>
      <c r="C696" s="14"/>
      <c r="D696" s="14"/>
      <c r="E696" s="14"/>
      <c r="F696" s="14"/>
      <c r="G696" s="14"/>
      <c r="H696" s="14"/>
      <c r="I696" s="14">
        <f>SUM(B696:H696)</f>
        <v>144500</v>
      </c>
      <c r="J696" s="150"/>
    </row>
    <row r="697" spans="1:10" ht="21" x14ac:dyDescent="0.45">
      <c r="A697" s="12" t="s">
        <v>370</v>
      </c>
      <c r="B697" s="14">
        <v>416500</v>
      </c>
      <c r="C697" s="14"/>
      <c r="D697" s="14">
        <v>170000</v>
      </c>
      <c r="E697" s="14"/>
      <c r="F697" s="14"/>
      <c r="G697" s="14"/>
      <c r="H697" s="14">
        <f>SUM(D697:G697)</f>
        <v>170000</v>
      </c>
      <c r="I697" s="14">
        <v>246500</v>
      </c>
      <c r="J697" s="150"/>
    </row>
    <row r="698" spans="1:10" ht="21" x14ac:dyDescent="0.45">
      <c r="A698" s="12" t="s">
        <v>177</v>
      </c>
      <c r="B698" s="14"/>
      <c r="C698" s="14"/>
      <c r="D698" s="14"/>
      <c r="E698" s="14"/>
      <c r="F698" s="14"/>
      <c r="G698" s="14"/>
      <c r="H698" s="14"/>
      <c r="I698" s="14"/>
      <c r="J698" s="150"/>
    </row>
    <row r="699" spans="1:10" ht="21" x14ac:dyDescent="0.45">
      <c r="A699" s="12"/>
      <c r="B699" s="14"/>
      <c r="C699" s="14"/>
      <c r="D699" s="14"/>
      <c r="E699" s="14"/>
      <c r="F699" s="14"/>
      <c r="G699" s="14"/>
      <c r="H699" s="14"/>
      <c r="I699" s="14"/>
      <c r="J699" s="150"/>
    </row>
    <row r="700" spans="1:10" ht="21.75" thickBot="1" x14ac:dyDescent="0.5">
      <c r="A700" s="22" t="s">
        <v>17</v>
      </c>
      <c r="B700" s="23">
        <v>3151740</v>
      </c>
      <c r="C700" s="23"/>
      <c r="D700" s="23">
        <f>SUM(D681:D699)</f>
        <v>427400</v>
      </c>
      <c r="E700" s="23">
        <f>SUM(E681:E699)</f>
        <v>324675</v>
      </c>
      <c r="F700" s="23"/>
      <c r="G700" s="23"/>
      <c r="H700" s="23">
        <f>SUM(H681:H699)</f>
        <v>752075</v>
      </c>
      <c r="I700" s="23">
        <f>SUM(I681:I699)</f>
        <v>2399665</v>
      </c>
      <c r="J700" s="155"/>
    </row>
    <row r="701" spans="1:10" ht="21.75" thickTop="1" x14ac:dyDescent="0.45">
      <c r="A701" s="202"/>
      <c r="B701" s="202"/>
      <c r="C701" s="202"/>
      <c r="D701" s="202"/>
      <c r="E701" s="202"/>
      <c r="F701" s="202"/>
      <c r="G701" s="202"/>
      <c r="H701" s="202"/>
      <c r="I701" s="202"/>
      <c r="J701" s="1"/>
    </row>
    <row r="702" spans="1:10" ht="21" x14ac:dyDescent="0.45">
      <c r="A702" s="203"/>
      <c r="B702" s="203"/>
      <c r="C702" s="203"/>
      <c r="D702" s="203"/>
      <c r="E702" s="203"/>
      <c r="F702" s="203"/>
      <c r="G702" s="203"/>
      <c r="H702" s="203"/>
      <c r="I702" s="203"/>
      <c r="J702" s="1"/>
    </row>
    <row r="703" spans="1:10" ht="21" x14ac:dyDescent="0.45">
      <c r="A703" s="204">
        <v>28</v>
      </c>
      <c r="B703" s="204"/>
      <c r="C703" s="204"/>
      <c r="D703" s="204"/>
      <c r="E703" s="204"/>
      <c r="F703" s="204"/>
      <c r="G703" s="204"/>
      <c r="H703" s="204"/>
      <c r="I703" s="204"/>
      <c r="J703" s="1"/>
    </row>
    <row r="704" spans="1:10" ht="21" x14ac:dyDescent="0.45">
      <c r="A704" s="196" t="s">
        <v>1</v>
      </c>
      <c r="B704" s="196" t="s">
        <v>2</v>
      </c>
      <c r="C704" s="179" t="s">
        <v>299</v>
      </c>
      <c r="D704" s="199" t="s">
        <v>3</v>
      </c>
      <c r="E704" s="200"/>
      <c r="F704" s="200"/>
      <c r="G704" s="201"/>
      <c r="H704" s="3" t="s">
        <v>4</v>
      </c>
      <c r="I704" s="196" t="s">
        <v>5</v>
      </c>
      <c r="J704" s="196" t="s">
        <v>6</v>
      </c>
    </row>
    <row r="705" spans="1:10" ht="21" x14ac:dyDescent="0.45">
      <c r="A705" s="197"/>
      <c r="B705" s="197"/>
      <c r="C705" s="180" t="s">
        <v>300</v>
      </c>
      <c r="D705" s="3" t="s">
        <v>7</v>
      </c>
      <c r="E705" s="3" t="s">
        <v>8</v>
      </c>
      <c r="F705" s="3" t="s">
        <v>9</v>
      </c>
      <c r="G705" s="3" t="s">
        <v>10</v>
      </c>
      <c r="H705" s="4" t="s">
        <v>11</v>
      </c>
      <c r="I705" s="197"/>
      <c r="J705" s="197"/>
    </row>
    <row r="706" spans="1:10" ht="21" x14ac:dyDescent="0.45">
      <c r="A706" s="198"/>
      <c r="B706" s="198"/>
      <c r="C706" s="181"/>
      <c r="D706" s="5" t="s">
        <v>12</v>
      </c>
      <c r="E706" s="5" t="s">
        <v>13</v>
      </c>
      <c r="F706" s="5" t="s">
        <v>14</v>
      </c>
      <c r="G706" s="5" t="s">
        <v>15</v>
      </c>
      <c r="H706" s="5"/>
      <c r="I706" s="198"/>
      <c r="J706" s="198"/>
    </row>
    <row r="707" spans="1:10" ht="21" x14ac:dyDescent="0.45">
      <c r="A707" s="28" t="s">
        <v>18</v>
      </c>
      <c r="B707" s="31">
        <v>3151740</v>
      </c>
      <c r="C707" s="31"/>
      <c r="D707" s="30">
        <v>427400</v>
      </c>
      <c r="E707" s="30">
        <v>324675</v>
      </c>
      <c r="F707" s="30"/>
      <c r="G707" s="30"/>
      <c r="H707" s="30">
        <v>752075</v>
      </c>
      <c r="I707" s="31">
        <v>2399665</v>
      </c>
      <c r="J707" s="149"/>
    </row>
    <row r="708" spans="1:10" ht="21" x14ac:dyDescent="0.45">
      <c r="A708" s="10" t="s">
        <v>111</v>
      </c>
      <c r="B708" s="11">
        <v>356413</v>
      </c>
      <c r="C708" s="77"/>
      <c r="D708" s="50"/>
      <c r="E708" s="50"/>
      <c r="F708" s="50"/>
      <c r="G708" s="50"/>
      <c r="H708" s="50"/>
      <c r="I708" s="44"/>
      <c r="J708" s="150"/>
    </row>
    <row r="709" spans="1:10" ht="21" x14ac:dyDescent="0.45">
      <c r="A709" s="12" t="s">
        <v>358</v>
      </c>
      <c r="B709" s="14">
        <v>162877</v>
      </c>
      <c r="C709" s="32"/>
      <c r="D709" s="51">
        <v>12304.6</v>
      </c>
      <c r="E709" s="51">
        <v>32867.1</v>
      </c>
      <c r="F709" s="51"/>
      <c r="G709" s="51"/>
      <c r="H709" s="51">
        <f>SUM(D709:G709)</f>
        <v>45171.7</v>
      </c>
      <c r="I709" s="46">
        <f>B709-H709</f>
        <v>117705.3</v>
      </c>
      <c r="J709" s="150"/>
    </row>
    <row r="710" spans="1:10" ht="21" x14ac:dyDescent="0.45">
      <c r="A710" s="12" t="s">
        <v>359</v>
      </c>
      <c r="B710" s="14">
        <v>193536</v>
      </c>
      <c r="C710" s="32"/>
      <c r="D710" s="51">
        <v>14620.76</v>
      </c>
      <c r="E710" s="51">
        <v>39210.22</v>
      </c>
      <c r="F710" s="51"/>
      <c r="G710" s="51"/>
      <c r="H710" s="51">
        <f>SUM(D710:G710)</f>
        <v>53830.98</v>
      </c>
      <c r="I710" s="46">
        <f>B710-H710</f>
        <v>139705.01999999999</v>
      </c>
      <c r="J710" s="150"/>
    </row>
    <row r="711" spans="1:10" ht="21" x14ac:dyDescent="0.45">
      <c r="A711" s="12" t="s">
        <v>360</v>
      </c>
      <c r="B711" s="44"/>
      <c r="C711" s="44"/>
      <c r="D711" s="50"/>
      <c r="E711" s="50"/>
      <c r="F711" s="50"/>
      <c r="G711" s="50"/>
      <c r="H711" s="50"/>
      <c r="I711" s="44"/>
      <c r="J711" s="150"/>
    </row>
    <row r="712" spans="1:10" ht="21" x14ac:dyDescent="0.45">
      <c r="A712" s="10" t="s">
        <v>47</v>
      </c>
      <c r="B712" s="44">
        <v>404000</v>
      </c>
      <c r="C712" s="44"/>
      <c r="D712" s="50"/>
      <c r="E712" s="50"/>
      <c r="F712" s="50"/>
      <c r="G712" s="50"/>
      <c r="H712" s="50"/>
      <c r="I712" s="44"/>
      <c r="J712" s="150"/>
    </row>
    <row r="713" spans="1:10" ht="21" x14ac:dyDescent="0.45">
      <c r="A713" s="103" t="s">
        <v>160</v>
      </c>
      <c r="B713" s="44">
        <v>404000</v>
      </c>
      <c r="C713" s="44"/>
      <c r="D713" s="50"/>
      <c r="E713" s="50"/>
      <c r="F713" s="50"/>
      <c r="G713" s="50"/>
      <c r="H713" s="50"/>
      <c r="I713" s="44"/>
      <c r="J713" s="150"/>
    </row>
    <row r="714" spans="1:10" ht="21" x14ac:dyDescent="0.45">
      <c r="A714" s="10" t="s">
        <v>178</v>
      </c>
      <c r="B714" s="44"/>
      <c r="C714" s="44"/>
      <c r="D714" s="50"/>
      <c r="E714" s="50"/>
      <c r="F714" s="50"/>
      <c r="G714" s="50"/>
      <c r="H714" s="50"/>
      <c r="I714" s="46"/>
      <c r="J714" s="150"/>
    </row>
    <row r="715" spans="1:10" ht="21" x14ac:dyDescent="0.45">
      <c r="A715" s="10" t="s">
        <v>179</v>
      </c>
      <c r="B715" s="44"/>
      <c r="C715" s="44"/>
      <c r="D715" s="50"/>
      <c r="E715" s="50"/>
      <c r="F715" s="50"/>
      <c r="G715" s="50"/>
      <c r="H715" s="50"/>
      <c r="I715" s="44"/>
      <c r="J715" s="150"/>
    </row>
    <row r="716" spans="1:10" ht="21" x14ac:dyDescent="0.45">
      <c r="A716" s="12" t="s">
        <v>180</v>
      </c>
      <c r="B716" s="14">
        <v>404000</v>
      </c>
      <c r="C716" s="14"/>
      <c r="D716" s="14">
        <v>202000</v>
      </c>
      <c r="E716" s="14"/>
      <c r="F716" s="14"/>
      <c r="G716" s="14"/>
      <c r="H716" s="14">
        <f>SUM(D716:G716)</f>
        <v>202000</v>
      </c>
      <c r="I716" s="55">
        <f>B716-H716</f>
        <v>202000</v>
      </c>
      <c r="J716" s="150"/>
    </row>
    <row r="717" spans="1:10" ht="21" x14ac:dyDescent="0.45">
      <c r="A717" s="12" t="s">
        <v>234</v>
      </c>
      <c r="B717" s="14"/>
      <c r="C717" s="14"/>
      <c r="D717" s="14"/>
      <c r="E717" s="14"/>
      <c r="F717" s="14"/>
      <c r="G717" s="14"/>
      <c r="H717" s="14"/>
      <c r="I717" s="15"/>
      <c r="J717" s="150"/>
    </row>
    <row r="718" spans="1:10" ht="21" x14ac:dyDescent="0.45">
      <c r="A718" s="12"/>
      <c r="B718" s="11"/>
      <c r="C718" s="11"/>
      <c r="D718" s="14"/>
      <c r="E718" s="14"/>
      <c r="F718" s="14"/>
      <c r="G718" s="14"/>
      <c r="H718" s="14"/>
      <c r="I718" s="15"/>
      <c r="J718" s="150"/>
    </row>
    <row r="719" spans="1:10" ht="21" x14ac:dyDescent="0.45">
      <c r="A719" s="12"/>
      <c r="B719" s="14"/>
      <c r="C719" s="14"/>
      <c r="D719" s="14"/>
      <c r="E719" s="14"/>
      <c r="F719" s="14"/>
      <c r="G719" s="14"/>
      <c r="H719" s="14"/>
      <c r="I719" s="15"/>
      <c r="J719" s="150"/>
    </row>
    <row r="720" spans="1:10" ht="21" x14ac:dyDescent="0.45">
      <c r="A720" s="12"/>
      <c r="B720" s="14"/>
      <c r="C720" s="14"/>
      <c r="D720" s="14"/>
      <c r="E720" s="14"/>
      <c r="F720" s="14"/>
      <c r="G720" s="14"/>
      <c r="H720" s="14"/>
      <c r="I720" s="15"/>
      <c r="J720" s="150"/>
    </row>
    <row r="721" spans="1:10" ht="21" x14ac:dyDescent="0.45">
      <c r="A721" s="12"/>
      <c r="B721" s="14"/>
      <c r="C721" s="14"/>
      <c r="D721" s="14"/>
      <c r="E721" s="14"/>
      <c r="F721" s="14"/>
      <c r="G721" s="14"/>
      <c r="H721" s="14"/>
      <c r="I721" s="15"/>
      <c r="J721" s="150"/>
    </row>
    <row r="722" spans="1:10" ht="21" x14ac:dyDescent="0.45">
      <c r="A722" s="12"/>
      <c r="B722" s="14"/>
      <c r="C722" s="14"/>
      <c r="D722" s="14"/>
      <c r="E722" s="14"/>
      <c r="F722" s="14"/>
      <c r="G722" s="14"/>
      <c r="H722" s="14"/>
      <c r="I722" s="15"/>
      <c r="J722" s="150"/>
    </row>
    <row r="723" spans="1:10" ht="21" x14ac:dyDescent="0.45">
      <c r="A723" s="12"/>
      <c r="B723" s="14"/>
      <c r="C723" s="14"/>
      <c r="D723" s="14"/>
      <c r="E723" s="14"/>
      <c r="F723" s="14"/>
      <c r="G723" s="14"/>
      <c r="H723" s="14"/>
      <c r="I723" s="15"/>
      <c r="J723" s="150"/>
    </row>
    <row r="724" spans="1:10" ht="21" x14ac:dyDescent="0.45">
      <c r="A724" s="12"/>
      <c r="B724" s="14"/>
      <c r="C724" s="14"/>
      <c r="D724" s="14"/>
      <c r="E724" s="14"/>
      <c r="F724" s="14"/>
      <c r="G724" s="14"/>
      <c r="H724" s="14"/>
      <c r="I724" s="73"/>
      <c r="J724" s="150"/>
    </row>
    <row r="725" spans="1:10" ht="21" x14ac:dyDescent="0.45">
      <c r="A725" s="12"/>
      <c r="B725" s="14"/>
      <c r="C725" s="14"/>
      <c r="D725" s="14"/>
      <c r="E725" s="14"/>
      <c r="F725" s="14"/>
      <c r="G725" s="14"/>
      <c r="H725" s="14"/>
      <c r="I725" s="73"/>
      <c r="J725" s="153"/>
    </row>
    <row r="726" spans="1:10" ht="21.75" thickBot="1" x14ac:dyDescent="0.5">
      <c r="A726" s="22" t="s">
        <v>17</v>
      </c>
      <c r="B726" s="23">
        <v>3912153</v>
      </c>
      <c r="C726" s="23"/>
      <c r="D726" s="23">
        <f>SUM(D707:D725)</f>
        <v>656325.36</v>
      </c>
      <c r="E726" s="23">
        <f>SUM(E707:E725)</f>
        <v>396752.31999999995</v>
      </c>
      <c r="F726" s="23"/>
      <c r="G726" s="23"/>
      <c r="H726" s="23">
        <f>SUM(H707:H725)</f>
        <v>1053077.68</v>
      </c>
      <c r="I726" s="23">
        <f>SUM(I707:I725)</f>
        <v>2859075.32</v>
      </c>
      <c r="J726" s="155"/>
    </row>
    <row r="727" spans="1:10" ht="21.75" thickTop="1" x14ac:dyDescent="0.45">
      <c r="A727" s="205"/>
      <c r="B727" s="205"/>
      <c r="C727" s="205"/>
      <c r="D727" s="205"/>
      <c r="E727" s="205"/>
      <c r="F727" s="205"/>
      <c r="G727" s="205"/>
      <c r="H727" s="205"/>
      <c r="I727" s="205"/>
      <c r="J727" s="1"/>
    </row>
    <row r="728" spans="1:10" ht="21" x14ac:dyDescent="0.45">
      <c r="A728" s="206"/>
      <c r="B728" s="206"/>
      <c r="C728" s="206"/>
      <c r="D728" s="206"/>
      <c r="E728" s="206"/>
      <c r="F728" s="206"/>
      <c r="G728" s="206"/>
      <c r="H728" s="206"/>
      <c r="I728" s="206"/>
      <c r="J728" s="206"/>
    </row>
    <row r="729" spans="1:10" ht="21" x14ac:dyDescent="0.45">
      <c r="A729" s="204">
        <v>29</v>
      </c>
      <c r="B729" s="204"/>
      <c r="C729" s="204"/>
      <c r="D729" s="204"/>
      <c r="E729" s="204"/>
      <c r="F729" s="204"/>
      <c r="G729" s="204"/>
      <c r="H729" s="204"/>
      <c r="I729" s="204"/>
      <c r="J729" s="204"/>
    </row>
    <row r="730" spans="1:10" ht="21" x14ac:dyDescent="0.45">
      <c r="A730" s="196" t="s">
        <v>1</v>
      </c>
      <c r="B730" s="196" t="s">
        <v>2</v>
      </c>
      <c r="C730" s="179" t="s">
        <v>299</v>
      </c>
      <c r="D730" s="199" t="s">
        <v>3</v>
      </c>
      <c r="E730" s="200"/>
      <c r="F730" s="200"/>
      <c r="G730" s="201"/>
      <c r="H730" s="3" t="s">
        <v>4</v>
      </c>
      <c r="I730" s="196" t="s">
        <v>5</v>
      </c>
      <c r="J730" s="196" t="s">
        <v>6</v>
      </c>
    </row>
    <row r="731" spans="1:10" ht="21" x14ac:dyDescent="0.45">
      <c r="A731" s="197"/>
      <c r="B731" s="197"/>
      <c r="C731" s="180" t="s">
        <v>300</v>
      </c>
      <c r="D731" s="3" t="s">
        <v>7</v>
      </c>
      <c r="E731" s="3" t="s">
        <v>8</v>
      </c>
      <c r="F731" s="3" t="s">
        <v>9</v>
      </c>
      <c r="G731" s="3" t="s">
        <v>10</v>
      </c>
      <c r="H731" s="4" t="s">
        <v>11</v>
      </c>
      <c r="I731" s="197"/>
      <c r="J731" s="197"/>
    </row>
    <row r="732" spans="1:10" ht="21" x14ac:dyDescent="0.45">
      <c r="A732" s="198"/>
      <c r="B732" s="198"/>
      <c r="C732" s="181"/>
      <c r="D732" s="5" t="s">
        <v>12</v>
      </c>
      <c r="E732" s="5" t="s">
        <v>13</v>
      </c>
      <c r="F732" s="5" t="s">
        <v>14</v>
      </c>
      <c r="G732" s="5" t="s">
        <v>15</v>
      </c>
      <c r="H732" s="5"/>
      <c r="I732" s="198"/>
      <c r="J732" s="198"/>
    </row>
    <row r="733" spans="1:10" ht="21" x14ac:dyDescent="0.45">
      <c r="A733" s="28" t="s">
        <v>18</v>
      </c>
      <c r="B733" s="31">
        <v>3912153</v>
      </c>
      <c r="C733" s="31"/>
      <c r="D733" s="30">
        <v>656325.36</v>
      </c>
      <c r="E733" s="30">
        <v>396752.32</v>
      </c>
      <c r="F733" s="30"/>
      <c r="G733" s="30"/>
      <c r="H733" s="30">
        <v>1053077.68</v>
      </c>
      <c r="I733" s="31">
        <v>2859075.32</v>
      </c>
      <c r="J733" s="149"/>
    </row>
    <row r="734" spans="1:10" ht="21" x14ac:dyDescent="0.45">
      <c r="A734" s="86" t="s">
        <v>112</v>
      </c>
      <c r="B734" s="11"/>
      <c r="C734" s="11"/>
      <c r="D734" s="14"/>
      <c r="E734" s="14"/>
      <c r="F734" s="14"/>
      <c r="G734" s="14"/>
      <c r="H734" s="14"/>
      <c r="I734" s="14"/>
      <c r="J734" s="150"/>
    </row>
    <row r="735" spans="1:10" ht="21" x14ac:dyDescent="0.45">
      <c r="A735" s="86" t="s">
        <v>113</v>
      </c>
      <c r="B735" s="11">
        <v>535000</v>
      </c>
      <c r="C735" s="77"/>
      <c r="D735" s="32"/>
      <c r="E735" s="32"/>
      <c r="F735" s="32"/>
      <c r="G735" s="32"/>
      <c r="H735" s="32"/>
      <c r="I735" s="32"/>
      <c r="J735" s="150"/>
    </row>
    <row r="736" spans="1:10" ht="21" x14ac:dyDescent="0.45">
      <c r="A736" s="86" t="s">
        <v>53</v>
      </c>
      <c r="B736" s="11">
        <v>490000</v>
      </c>
      <c r="C736" s="11"/>
      <c r="D736" s="14"/>
      <c r="E736" s="14"/>
      <c r="F736" s="14"/>
      <c r="G736" s="14"/>
      <c r="H736" s="14"/>
      <c r="I736" s="14"/>
      <c r="J736" s="150"/>
    </row>
    <row r="737" spans="1:10" ht="21" x14ac:dyDescent="0.45">
      <c r="A737" s="86" t="s">
        <v>54</v>
      </c>
      <c r="B737" s="11">
        <v>490000</v>
      </c>
      <c r="C737" s="11"/>
      <c r="D737" s="14"/>
      <c r="E737" s="14"/>
      <c r="F737" s="14"/>
      <c r="G737" s="14"/>
      <c r="H737" s="14"/>
      <c r="I737" s="14"/>
      <c r="J737" s="150"/>
    </row>
    <row r="738" spans="1:10" ht="21" x14ac:dyDescent="0.45">
      <c r="A738" s="86" t="s">
        <v>55</v>
      </c>
      <c r="B738" s="11">
        <v>408850</v>
      </c>
      <c r="C738" s="11"/>
      <c r="D738" s="14"/>
      <c r="E738" s="14"/>
      <c r="F738" s="14"/>
      <c r="G738" s="14"/>
      <c r="H738" s="14"/>
      <c r="I738" s="14"/>
      <c r="J738" s="150"/>
    </row>
    <row r="739" spans="1:10" ht="21" x14ac:dyDescent="0.45">
      <c r="A739" s="86" t="s">
        <v>41</v>
      </c>
      <c r="B739" s="14"/>
      <c r="C739" s="14"/>
      <c r="D739" s="14"/>
      <c r="E739" s="14"/>
      <c r="F739" s="14"/>
      <c r="G739" s="14"/>
      <c r="H739" s="14"/>
      <c r="I739" s="14"/>
      <c r="J739" s="150"/>
    </row>
    <row r="740" spans="1:10" ht="21" x14ac:dyDescent="0.45">
      <c r="A740" s="86" t="s">
        <v>114</v>
      </c>
      <c r="B740" s="14"/>
      <c r="C740" s="14"/>
      <c r="D740" s="14"/>
      <c r="E740" s="14"/>
      <c r="F740" s="14"/>
      <c r="G740" s="14"/>
      <c r="H740" s="14"/>
      <c r="I740" s="14"/>
      <c r="J740" s="150"/>
    </row>
    <row r="741" spans="1:10" ht="21" x14ac:dyDescent="0.45">
      <c r="A741" s="12" t="s">
        <v>361</v>
      </c>
      <c r="B741" s="14">
        <v>405850</v>
      </c>
      <c r="C741" s="53" t="s">
        <v>438</v>
      </c>
      <c r="D741" s="14"/>
      <c r="E741" s="14"/>
      <c r="F741" s="14"/>
      <c r="G741" s="14"/>
      <c r="H741" s="14"/>
      <c r="I741" s="14">
        <v>405850</v>
      </c>
      <c r="J741" s="185" t="s">
        <v>129</v>
      </c>
    </row>
    <row r="742" spans="1:10" ht="21" x14ac:dyDescent="0.45">
      <c r="A742" s="19" t="s">
        <v>373</v>
      </c>
      <c r="B742" s="14"/>
      <c r="C742" s="14"/>
      <c r="D742" s="14"/>
      <c r="E742" s="14"/>
      <c r="F742" s="14"/>
      <c r="G742" s="14"/>
      <c r="H742" s="14"/>
      <c r="I742" s="14"/>
      <c r="J742" s="150"/>
    </row>
    <row r="743" spans="1:10" ht="21" x14ac:dyDescent="0.45">
      <c r="A743" s="86" t="s">
        <v>115</v>
      </c>
      <c r="B743" s="11">
        <v>40000</v>
      </c>
      <c r="C743" s="14"/>
      <c r="D743" s="14"/>
      <c r="E743" s="14"/>
      <c r="F743" s="14"/>
      <c r="G743" s="14"/>
      <c r="H743" s="14"/>
      <c r="I743" s="14"/>
      <c r="J743" s="150"/>
    </row>
    <row r="744" spans="1:10" ht="21" x14ac:dyDescent="0.45">
      <c r="A744" s="19" t="s">
        <v>374</v>
      </c>
      <c r="B744" s="14">
        <v>84150</v>
      </c>
      <c r="C744" s="53" t="s">
        <v>439</v>
      </c>
      <c r="D744" s="14"/>
      <c r="E744" s="14"/>
      <c r="F744" s="14"/>
      <c r="G744" s="14"/>
      <c r="H744" s="14"/>
      <c r="I744" s="14">
        <v>84150</v>
      </c>
      <c r="J744" s="185" t="s">
        <v>123</v>
      </c>
    </row>
    <row r="745" spans="1:10" ht="21" x14ac:dyDescent="0.45">
      <c r="A745" s="10"/>
      <c r="B745" s="14"/>
      <c r="C745" s="14"/>
      <c r="D745" s="14"/>
      <c r="E745" s="14"/>
      <c r="F745" s="14"/>
      <c r="G745" s="14"/>
      <c r="H745" s="14"/>
      <c r="I745" s="14"/>
      <c r="J745" s="150"/>
    </row>
    <row r="746" spans="1:10" ht="21" x14ac:dyDescent="0.45">
      <c r="A746" s="103"/>
      <c r="B746" s="11"/>
      <c r="C746" s="14"/>
      <c r="D746" s="14"/>
      <c r="E746" s="14"/>
      <c r="F746" s="14"/>
      <c r="G746" s="14"/>
      <c r="H746" s="14"/>
      <c r="I746" s="14"/>
      <c r="J746" s="150"/>
    </row>
    <row r="747" spans="1:10" ht="21" x14ac:dyDescent="0.45">
      <c r="A747" s="10"/>
      <c r="B747" s="14"/>
      <c r="C747" s="14"/>
      <c r="D747" s="14"/>
      <c r="E747" s="14"/>
      <c r="F747" s="14"/>
      <c r="G747" s="14"/>
      <c r="H747" s="14"/>
      <c r="I747" s="14"/>
      <c r="J747" s="150"/>
    </row>
    <row r="748" spans="1:10" ht="21" x14ac:dyDescent="0.45">
      <c r="A748" s="10"/>
      <c r="B748" s="11"/>
      <c r="C748" s="11"/>
      <c r="D748" s="14"/>
      <c r="E748" s="14"/>
      <c r="F748" s="14"/>
      <c r="G748" s="14"/>
      <c r="H748" s="14"/>
      <c r="I748" s="14"/>
      <c r="J748" s="150"/>
    </row>
    <row r="749" spans="1:10" ht="21" x14ac:dyDescent="0.45">
      <c r="A749" s="10"/>
      <c r="B749" s="11"/>
      <c r="C749" s="11"/>
      <c r="D749" s="14"/>
      <c r="E749" s="14"/>
      <c r="F749" s="14"/>
      <c r="G749" s="14"/>
      <c r="H749" s="14"/>
      <c r="I749" s="14"/>
      <c r="J749" s="150"/>
    </row>
    <row r="750" spans="1:10" ht="21" x14ac:dyDescent="0.45">
      <c r="A750" s="12"/>
      <c r="B750" s="14"/>
      <c r="C750" s="11"/>
      <c r="D750" s="14"/>
      <c r="E750" s="14"/>
      <c r="F750" s="14"/>
      <c r="G750" s="14"/>
      <c r="H750" s="14"/>
      <c r="I750" s="14"/>
      <c r="J750" s="150"/>
    </row>
    <row r="751" spans="1:10" ht="21" x14ac:dyDescent="0.45">
      <c r="A751" s="19"/>
      <c r="B751" s="20"/>
      <c r="C751" s="20"/>
      <c r="D751" s="20"/>
      <c r="E751" s="20"/>
      <c r="F751" s="20"/>
      <c r="G751" s="20"/>
      <c r="H751" s="20"/>
      <c r="I751" s="104"/>
      <c r="J751" s="153"/>
    </row>
    <row r="752" spans="1:10" ht="21.75" thickBot="1" x14ac:dyDescent="0.5">
      <c r="A752" s="22" t="s">
        <v>17</v>
      </c>
      <c r="B752" s="23">
        <v>4402153</v>
      </c>
      <c r="C752" s="23"/>
      <c r="D752" s="23">
        <f>SUM(D733:D751)</f>
        <v>656325.36</v>
      </c>
      <c r="E752" s="23">
        <f>SUM(E733:E751)</f>
        <v>396752.32</v>
      </c>
      <c r="F752" s="23"/>
      <c r="G752" s="23"/>
      <c r="H752" s="23">
        <f>SUM(H733:H751)</f>
        <v>1053077.68</v>
      </c>
      <c r="I752" s="23">
        <f>SUM(I733:I751)</f>
        <v>3349075.32</v>
      </c>
      <c r="J752" s="155"/>
    </row>
    <row r="753" spans="1:10" ht="21.75" thickTop="1" x14ac:dyDescent="0.45">
      <c r="A753" s="202"/>
      <c r="B753" s="202"/>
      <c r="C753" s="202"/>
      <c r="D753" s="202"/>
      <c r="E753" s="202"/>
      <c r="F753" s="202"/>
      <c r="G753" s="202"/>
      <c r="H753" s="202"/>
      <c r="I753" s="202"/>
      <c r="J753" s="1"/>
    </row>
    <row r="754" spans="1:10" ht="21" x14ac:dyDescent="0.45">
      <c r="A754" s="212"/>
      <c r="B754" s="212"/>
      <c r="C754" s="212"/>
      <c r="D754" s="212"/>
      <c r="E754" s="212"/>
      <c r="F754" s="212"/>
      <c r="G754" s="212"/>
      <c r="H754" s="212"/>
      <c r="I754" s="212"/>
      <c r="J754" s="1"/>
    </row>
    <row r="755" spans="1:10" ht="21" x14ac:dyDescent="0.45">
      <c r="A755" s="213">
        <v>30</v>
      </c>
      <c r="B755" s="213"/>
      <c r="C755" s="213"/>
      <c r="D755" s="213"/>
      <c r="E755" s="213"/>
      <c r="F755" s="213"/>
      <c r="G755" s="213"/>
      <c r="H755" s="213"/>
      <c r="I755" s="213"/>
      <c r="J755" s="1"/>
    </row>
    <row r="756" spans="1:10" ht="21" x14ac:dyDescent="0.45">
      <c r="A756" s="196" t="s">
        <v>1</v>
      </c>
      <c r="B756" s="196" t="s">
        <v>2</v>
      </c>
      <c r="C756" s="179" t="s">
        <v>299</v>
      </c>
      <c r="D756" s="199" t="s">
        <v>3</v>
      </c>
      <c r="E756" s="200"/>
      <c r="F756" s="200"/>
      <c r="G756" s="201"/>
      <c r="H756" s="3" t="s">
        <v>4</v>
      </c>
      <c r="I756" s="196" t="s">
        <v>5</v>
      </c>
      <c r="J756" s="196" t="s">
        <v>6</v>
      </c>
    </row>
    <row r="757" spans="1:10" ht="21" x14ac:dyDescent="0.45">
      <c r="A757" s="197"/>
      <c r="B757" s="197"/>
      <c r="C757" s="180" t="s">
        <v>300</v>
      </c>
      <c r="D757" s="3" t="s">
        <v>7</v>
      </c>
      <c r="E757" s="3" t="s">
        <v>8</v>
      </c>
      <c r="F757" s="3" t="s">
        <v>9</v>
      </c>
      <c r="G757" s="3" t="s">
        <v>10</v>
      </c>
      <c r="H757" s="4" t="s">
        <v>11</v>
      </c>
      <c r="I757" s="197"/>
      <c r="J757" s="197"/>
    </row>
    <row r="758" spans="1:10" ht="21" x14ac:dyDescent="0.45">
      <c r="A758" s="198"/>
      <c r="B758" s="198"/>
      <c r="C758" s="181"/>
      <c r="D758" s="5" t="s">
        <v>12</v>
      </c>
      <c r="E758" s="5" t="s">
        <v>13</v>
      </c>
      <c r="F758" s="5" t="s">
        <v>14</v>
      </c>
      <c r="G758" s="5" t="s">
        <v>15</v>
      </c>
      <c r="H758" s="5"/>
      <c r="I758" s="198"/>
      <c r="J758" s="198"/>
    </row>
    <row r="759" spans="1:10" ht="21" x14ac:dyDescent="0.45">
      <c r="A759" s="28" t="s">
        <v>18</v>
      </c>
      <c r="B759" s="31">
        <v>4402153</v>
      </c>
      <c r="C759" s="31"/>
      <c r="D759" s="30">
        <v>656325.36</v>
      </c>
      <c r="E759" s="30">
        <v>396752.32</v>
      </c>
      <c r="F759" s="30"/>
      <c r="G759" s="30"/>
      <c r="H759" s="30">
        <v>1053077.68</v>
      </c>
      <c r="I759" s="31">
        <v>3349075.32</v>
      </c>
      <c r="J759" s="149"/>
    </row>
    <row r="760" spans="1:10" ht="21" x14ac:dyDescent="0.45">
      <c r="A760" s="10" t="s">
        <v>47</v>
      </c>
      <c r="B760" s="14"/>
      <c r="C760" s="44"/>
      <c r="D760" s="50"/>
      <c r="E760" s="50"/>
      <c r="F760" s="50"/>
      <c r="G760" s="50"/>
      <c r="H760" s="50"/>
      <c r="I760" s="44"/>
      <c r="J760" s="156"/>
    </row>
    <row r="761" spans="1:10" ht="21" x14ac:dyDescent="0.45">
      <c r="A761" s="103" t="s">
        <v>160</v>
      </c>
      <c r="B761" s="11">
        <v>45000</v>
      </c>
      <c r="C761" s="44"/>
      <c r="D761" s="50"/>
      <c r="E761" s="50"/>
      <c r="F761" s="50"/>
      <c r="G761" s="50"/>
      <c r="H761" s="50"/>
      <c r="I761" s="44"/>
      <c r="J761" s="156"/>
    </row>
    <row r="762" spans="1:10" ht="21" x14ac:dyDescent="0.45">
      <c r="A762" s="10" t="s">
        <v>178</v>
      </c>
      <c r="B762" s="14"/>
      <c r="C762" s="44"/>
      <c r="D762" s="50"/>
      <c r="E762" s="50"/>
      <c r="F762" s="50"/>
      <c r="G762" s="50"/>
      <c r="H762" s="50"/>
      <c r="I762" s="44"/>
      <c r="J762" s="156"/>
    </row>
    <row r="763" spans="1:10" ht="21" x14ac:dyDescent="0.45">
      <c r="A763" s="10" t="s">
        <v>179</v>
      </c>
      <c r="B763" s="11"/>
      <c r="C763" s="44"/>
      <c r="D763" s="50"/>
      <c r="E763" s="50"/>
      <c r="F763" s="50"/>
      <c r="G763" s="50"/>
      <c r="H763" s="50"/>
      <c r="I763" s="44"/>
      <c r="J763" s="156"/>
    </row>
    <row r="764" spans="1:10" ht="21" x14ac:dyDescent="0.45">
      <c r="A764" s="10" t="s">
        <v>362</v>
      </c>
      <c r="B764" s="11">
        <v>45000</v>
      </c>
      <c r="C764" s="44"/>
      <c r="D764" s="50"/>
      <c r="E764" s="50"/>
      <c r="F764" s="50"/>
      <c r="G764" s="50"/>
      <c r="H764" s="50"/>
      <c r="I764" s="44"/>
      <c r="J764" s="156"/>
    </row>
    <row r="765" spans="1:10" ht="21" x14ac:dyDescent="0.45">
      <c r="A765" s="12" t="s">
        <v>363</v>
      </c>
      <c r="B765" s="14">
        <v>15000</v>
      </c>
      <c r="C765" s="44"/>
      <c r="D765" s="50"/>
      <c r="E765" s="50"/>
      <c r="F765" s="50"/>
      <c r="G765" s="50"/>
      <c r="H765" s="50"/>
      <c r="I765" s="46">
        <f>SUM(B765:H765)</f>
        <v>15000</v>
      </c>
      <c r="J765" s="156"/>
    </row>
    <row r="766" spans="1:10" ht="21" x14ac:dyDescent="0.45">
      <c r="A766" s="19" t="s">
        <v>142</v>
      </c>
      <c r="B766" s="20"/>
      <c r="C766" s="44"/>
      <c r="D766" s="50"/>
      <c r="E766" s="50"/>
      <c r="F766" s="50"/>
      <c r="G766" s="50"/>
      <c r="H766" s="50"/>
      <c r="I766" s="46"/>
      <c r="J766" s="156"/>
    </row>
    <row r="767" spans="1:10" ht="21" x14ac:dyDescent="0.45">
      <c r="A767" s="10" t="s">
        <v>47</v>
      </c>
      <c r="B767" s="14"/>
      <c r="C767" s="44"/>
      <c r="D767" s="50"/>
      <c r="E767" s="50"/>
      <c r="F767" s="50"/>
      <c r="G767" s="50"/>
      <c r="H767" s="50"/>
      <c r="I767" s="46"/>
      <c r="J767" s="156"/>
    </row>
    <row r="768" spans="1:10" ht="21" x14ac:dyDescent="0.45">
      <c r="A768" s="12" t="s">
        <v>364</v>
      </c>
      <c r="B768" s="14">
        <v>30000</v>
      </c>
      <c r="C768" s="44"/>
      <c r="D768" s="50"/>
      <c r="E768" s="50"/>
      <c r="F768" s="50"/>
      <c r="G768" s="50"/>
      <c r="H768" s="50"/>
      <c r="I768" s="46">
        <f>SUM(B768:H768)</f>
        <v>30000</v>
      </c>
      <c r="J768" s="156"/>
    </row>
    <row r="769" spans="1:10" ht="21" x14ac:dyDescent="0.45">
      <c r="A769" s="19" t="s">
        <v>375</v>
      </c>
      <c r="B769" s="14"/>
      <c r="C769" s="44"/>
      <c r="D769" s="50"/>
      <c r="E769" s="50"/>
      <c r="F769" s="50"/>
      <c r="G769" s="50"/>
      <c r="H769" s="50"/>
      <c r="I769" s="46"/>
      <c r="J769" s="156"/>
    </row>
    <row r="770" spans="1:10" ht="21" x14ac:dyDescent="0.45">
      <c r="A770" s="86"/>
      <c r="B770" s="44"/>
      <c r="C770" s="44"/>
      <c r="D770" s="50"/>
      <c r="E770" s="50"/>
      <c r="F770" s="50"/>
      <c r="G770" s="50"/>
      <c r="H770" s="50"/>
      <c r="I770" s="44"/>
      <c r="J770" s="150"/>
    </row>
    <row r="771" spans="1:10" ht="21" x14ac:dyDescent="0.45">
      <c r="A771" s="86"/>
      <c r="B771" s="11"/>
      <c r="C771" s="44"/>
      <c r="D771" s="50"/>
      <c r="E771" s="50"/>
      <c r="F771" s="50"/>
      <c r="G771" s="50"/>
      <c r="H771" s="50"/>
      <c r="I771" s="44"/>
      <c r="J771" s="150"/>
    </row>
    <row r="772" spans="1:10" ht="21" x14ac:dyDescent="0.45">
      <c r="A772" s="86"/>
      <c r="B772" s="11"/>
      <c r="C772" s="44"/>
      <c r="D772" s="50"/>
      <c r="E772" s="50"/>
      <c r="F772" s="50"/>
      <c r="G772" s="50"/>
      <c r="H772" s="50"/>
      <c r="I772" s="44"/>
      <c r="J772" s="150"/>
    </row>
    <row r="773" spans="1:10" ht="21" x14ac:dyDescent="0.45">
      <c r="A773" s="86"/>
      <c r="B773" s="11"/>
      <c r="C773" s="44"/>
      <c r="D773" s="50"/>
      <c r="E773" s="50"/>
      <c r="F773" s="50"/>
      <c r="G773" s="50"/>
      <c r="H773" s="50"/>
      <c r="I773" s="44"/>
      <c r="J773" s="150"/>
    </row>
    <row r="774" spans="1:10" ht="21" x14ac:dyDescent="0.45">
      <c r="A774" s="86"/>
      <c r="B774" s="11"/>
      <c r="C774" s="44"/>
      <c r="D774" s="50"/>
      <c r="E774" s="50"/>
      <c r="F774" s="50"/>
      <c r="G774" s="50"/>
      <c r="H774" s="50"/>
      <c r="I774" s="44"/>
      <c r="J774" s="150"/>
    </row>
    <row r="775" spans="1:10" ht="21" x14ac:dyDescent="0.45">
      <c r="A775" s="86"/>
      <c r="B775" s="11"/>
      <c r="C775" s="44"/>
      <c r="D775" s="50"/>
      <c r="E775" s="50"/>
      <c r="F775" s="50"/>
      <c r="G775" s="50"/>
      <c r="H775" s="50"/>
      <c r="I775" s="44"/>
      <c r="J775" s="150"/>
    </row>
    <row r="776" spans="1:10" ht="21" x14ac:dyDescent="0.45">
      <c r="A776" s="12"/>
      <c r="B776" s="14"/>
      <c r="C776" s="44"/>
      <c r="D776" s="50"/>
      <c r="E776" s="50"/>
      <c r="F776" s="50"/>
      <c r="G776" s="50"/>
      <c r="H776" s="50"/>
      <c r="I776" s="44"/>
      <c r="J776" s="150"/>
    </row>
    <row r="777" spans="1:10" ht="21" x14ac:dyDescent="0.45">
      <c r="A777" s="86"/>
      <c r="B777" s="11"/>
      <c r="C777" s="11"/>
      <c r="D777" s="14"/>
      <c r="E777" s="14"/>
      <c r="F777" s="14"/>
      <c r="G777" s="14"/>
      <c r="H777" s="14"/>
      <c r="I777" s="14"/>
      <c r="J777" s="150"/>
    </row>
    <row r="778" spans="1:10" ht="21.75" thickBot="1" x14ac:dyDescent="0.5">
      <c r="A778" s="22" t="s">
        <v>17</v>
      </c>
      <c r="B778" s="23">
        <v>4447153</v>
      </c>
      <c r="C778" s="23"/>
      <c r="D778" s="23">
        <f>SUM(D759:D777)</f>
        <v>656325.36</v>
      </c>
      <c r="E778" s="23">
        <f>SUM(E759:E777)</f>
        <v>396752.32</v>
      </c>
      <c r="F778" s="23"/>
      <c r="G778" s="23"/>
      <c r="H778" s="23">
        <f>SUM(H759:H777)</f>
        <v>1053077.68</v>
      </c>
      <c r="I778" s="23">
        <f>SUM(I759:I777)</f>
        <v>3394075.32</v>
      </c>
      <c r="J778" s="155"/>
    </row>
    <row r="779" spans="1:10" ht="21.75" thickTop="1" x14ac:dyDescent="0.45">
      <c r="A779" s="205"/>
      <c r="B779" s="205"/>
      <c r="C779" s="205"/>
      <c r="D779" s="205"/>
      <c r="E779" s="205"/>
      <c r="F779" s="205"/>
      <c r="G779" s="205"/>
      <c r="H779" s="205"/>
      <c r="I779" s="205"/>
      <c r="J779" s="205"/>
    </row>
    <row r="780" spans="1:10" ht="21" x14ac:dyDescent="0.45">
      <c r="A780" s="206"/>
      <c r="B780" s="206"/>
      <c r="C780" s="206"/>
      <c r="D780" s="206"/>
      <c r="E780" s="206"/>
      <c r="F780" s="206"/>
      <c r="G780" s="206"/>
      <c r="H780" s="206"/>
      <c r="I780" s="206"/>
      <c r="J780" s="206"/>
    </row>
    <row r="781" spans="1:10" ht="21" x14ac:dyDescent="0.45">
      <c r="A781" s="213">
        <v>31</v>
      </c>
      <c r="B781" s="213"/>
      <c r="C781" s="213"/>
      <c r="D781" s="213"/>
      <c r="E781" s="213"/>
      <c r="F781" s="213"/>
      <c r="G781" s="213"/>
      <c r="H781" s="213"/>
      <c r="I781" s="213"/>
      <c r="J781" s="1"/>
    </row>
    <row r="782" spans="1:10" ht="21" x14ac:dyDescent="0.45">
      <c r="A782" s="196" t="s">
        <v>1</v>
      </c>
      <c r="B782" s="196" t="s">
        <v>2</v>
      </c>
      <c r="C782" s="179" t="s">
        <v>299</v>
      </c>
      <c r="D782" s="199" t="s">
        <v>3</v>
      </c>
      <c r="E782" s="200"/>
      <c r="F782" s="200"/>
      <c r="G782" s="201"/>
      <c r="H782" s="3" t="s">
        <v>4</v>
      </c>
      <c r="I782" s="196" t="s">
        <v>5</v>
      </c>
      <c r="J782" s="196" t="s">
        <v>6</v>
      </c>
    </row>
    <row r="783" spans="1:10" ht="21" x14ac:dyDescent="0.45">
      <c r="A783" s="197"/>
      <c r="B783" s="197"/>
      <c r="C783" s="180" t="s">
        <v>300</v>
      </c>
      <c r="D783" s="3" t="s">
        <v>7</v>
      </c>
      <c r="E783" s="3" t="s">
        <v>8</v>
      </c>
      <c r="F783" s="3" t="s">
        <v>9</v>
      </c>
      <c r="G783" s="3" t="s">
        <v>10</v>
      </c>
      <c r="H783" s="4" t="s">
        <v>11</v>
      </c>
      <c r="I783" s="197"/>
      <c r="J783" s="197"/>
    </row>
    <row r="784" spans="1:10" ht="21" x14ac:dyDescent="0.45">
      <c r="A784" s="198"/>
      <c r="B784" s="198"/>
      <c r="C784" s="181"/>
      <c r="D784" s="5" t="s">
        <v>12</v>
      </c>
      <c r="E784" s="5" t="s">
        <v>13</v>
      </c>
      <c r="F784" s="5" t="s">
        <v>14</v>
      </c>
      <c r="G784" s="5" t="s">
        <v>15</v>
      </c>
      <c r="H784" s="5"/>
      <c r="I784" s="198"/>
      <c r="J784" s="198"/>
    </row>
    <row r="785" spans="1:21" ht="21" x14ac:dyDescent="0.45">
      <c r="A785" s="28" t="s">
        <v>18</v>
      </c>
      <c r="B785" s="31">
        <v>4447153</v>
      </c>
      <c r="C785" s="31"/>
      <c r="D785" s="30">
        <v>656325.36</v>
      </c>
      <c r="E785" s="30">
        <v>396752.32</v>
      </c>
      <c r="F785" s="30"/>
      <c r="G785" s="30"/>
      <c r="H785" s="30">
        <v>1053077.68</v>
      </c>
      <c r="I785" s="31">
        <v>3394075.32</v>
      </c>
      <c r="J785" s="149"/>
    </row>
    <row r="786" spans="1:21" ht="21" x14ac:dyDescent="0.45">
      <c r="A786" s="86" t="s">
        <v>116</v>
      </c>
      <c r="B786" s="44">
        <v>155000</v>
      </c>
      <c r="C786" s="44"/>
      <c r="D786" s="50"/>
      <c r="E786" s="50"/>
      <c r="F786" s="50"/>
      <c r="G786" s="50"/>
      <c r="H786" s="50"/>
      <c r="I786" s="44"/>
      <c r="J786" s="150"/>
    </row>
    <row r="787" spans="1:21" ht="21" x14ac:dyDescent="0.45">
      <c r="A787" s="86" t="s">
        <v>36</v>
      </c>
      <c r="B787" s="11">
        <v>155000</v>
      </c>
      <c r="C787" s="11"/>
      <c r="D787" s="14"/>
      <c r="E787" s="14"/>
      <c r="F787" s="14"/>
      <c r="G787" s="14"/>
      <c r="H787" s="14"/>
      <c r="I787" s="14"/>
      <c r="J787" s="150"/>
    </row>
    <row r="788" spans="1:21" ht="21" x14ac:dyDescent="0.45">
      <c r="A788" s="86" t="s">
        <v>37</v>
      </c>
      <c r="B788" s="11">
        <v>155000</v>
      </c>
      <c r="C788" s="77"/>
      <c r="D788" s="32"/>
      <c r="E788" s="32"/>
      <c r="F788" s="32"/>
      <c r="G788" s="32"/>
      <c r="H788" s="32"/>
      <c r="I788" s="32"/>
      <c r="J788" s="150"/>
    </row>
    <row r="789" spans="1:21" ht="21" x14ac:dyDescent="0.45">
      <c r="A789" s="86" t="s">
        <v>39</v>
      </c>
      <c r="B789" s="11">
        <v>155000</v>
      </c>
      <c r="C789" s="11"/>
      <c r="D789" s="14"/>
      <c r="E789" s="14"/>
      <c r="F789" s="14"/>
      <c r="G789" s="14"/>
      <c r="H789" s="14"/>
      <c r="I789" s="14"/>
      <c r="J789" s="150"/>
    </row>
    <row r="790" spans="1:21" ht="21" x14ac:dyDescent="0.45">
      <c r="A790" s="86" t="s">
        <v>108</v>
      </c>
      <c r="B790" s="11"/>
      <c r="C790" s="11"/>
      <c r="D790" s="14"/>
      <c r="E790" s="14"/>
      <c r="F790" s="14"/>
      <c r="G790" s="14"/>
      <c r="H790" s="14"/>
      <c r="I790" s="14"/>
      <c r="J790" s="150"/>
    </row>
    <row r="791" spans="1:21" ht="21" x14ac:dyDescent="0.45">
      <c r="A791" s="86" t="s">
        <v>88</v>
      </c>
      <c r="B791" s="11"/>
      <c r="C791" s="11"/>
      <c r="D791" s="14"/>
      <c r="E791" s="14"/>
      <c r="F791" s="14"/>
      <c r="G791" s="14"/>
      <c r="H791" s="14"/>
      <c r="I791" s="14"/>
      <c r="J791" s="150"/>
    </row>
    <row r="792" spans="1:21" ht="21" x14ac:dyDescent="0.45">
      <c r="A792" s="12" t="s">
        <v>181</v>
      </c>
      <c r="B792" s="14">
        <v>150000</v>
      </c>
      <c r="C792" s="14"/>
      <c r="D792" s="14"/>
      <c r="E792" s="14"/>
      <c r="F792" s="14"/>
      <c r="G792" s="14"/>
      <c r="H792" s="14"/>
      <c r="I792" s="55">
        <f>SUM(B792:H792)</f>
        <v>150000</v>
      </c>
      <c r="J792" s="150"/>
    </row>
    <row r="793" spans="1:21" ht="21" x14ac:dyDescent="0.45">
      <c r="A793" s="19" t="s">
        <v>182</v>
      </c>
      <c r="B793" s="14"/>
      <c r="C793" s="14"/>
      <c r="D793" s="14"/>
      <c r="E793" s="14"/>
      <c r="F793" s="14"/>
      <c r="G793" s="14"/>
      <c r="H793" s="14"/>
      <c r="I793" s="14"/>
      <c r="J793" s="150"/>
      <c r="M793" s="184"/>
      <c r="N793" s="184"/>
      <c r="O793" s="184"/>
      <c r="P793" s="184"/>
      <c r="Q793" s="184"/>
      <c r="R793" s="184"/>
    </row>
    <row r="794" spans="1:21" ht="21" x14ac:dyDescent="0.45">
      <c r="A794" s="19"/>
      <c r="B794" s="14"/>
      <c r="C794" s="14"/>
      <c r="D794" s="14"/>
      <c r="E794" s="14"/>
      <c r="F794" s="14"/>
      <c r="G794" s="14"/>
      <c r="H794" s="14"/>
      <c r="I794" s="14"/>
      <c r="J794" s="150"/>
      <c r="L794" s="190"/>
      <c r="M794" s="191"/>
      <c r="N794" s="191"/>
      <c r="O794" s="191"/>
      <c r="P794" s="191"/>
      <c r="Q794" s="191"/>
      <c r="R794" s="191"/>
      <c r="S794" s="190"/>
      <c r="T794" s="190"/>
      <c r="U794" s="190"/>
    </row>
    <row r="795" spans="1:21" ht="21" x14ac:dyDescent="0.45">
      <c r="A795" s="19"/>
      <c r="B795" s="14"/>
      <c r="C795" s="14"/>
      <c r="D795" s="14"/>
      <c r="E795" s="14"/>
      <c r="F795" s="14"/>
      <c r="G795" s="14"/>
      <c r="H795" s="14"/>
      <c r="I795" s="14"/>
      <c r="J795" s="150"/>
      <c r="L795" s="190"/>
      <c r="M795" s="191"/>
      <c r="N795" s="191"/>
      <c r="O795" s="191"/>
      <c r="P795" s="191"/>
      <c r="Q795" s="191"/>
      <c r="R795" s="191"/>
      <c r="S795" s="190"/>
      <c r="T795" s="190"/>
      <c r="U795" s="190"/>
    </row>
    <row r="796" spans="1:21" ht="21" x14ac:dyDescent="0.45">
      <c r="A796" s="12" t="s">
        <v>183</v>
      </c>
      <c r="B796" s="14">
        <v>5000</v>
      </c>
      <c r="C796" s="14"/>
      <c r="D796" s="14">
        <v>5000</v>
      </c>
      <c r="E796" s="14"/>
      <c r="F796" s="14"/>
      <c r="G796" s="14"/>
      <c r="H796" s="14">
        <f>SUM(D796:G796)</f>
        <v>5000</v>
      </c>
      <c r="I796" s="55">
        <f>B796-H796</f>
        <v>0</v>
      </c>
      <c r="J796" s="150"/>
      <c r="L796" s="190"/>
      <c r="M796" s="191"/>
      <c r="N796" s="191"/>
      <c r="O796" s="191"/>
      <c r="P796" s="191"/>
      <c r="Q796" s="191"/>
      <c r="R796" s="191"/>
      <c r="S796" s="190"/>
      <c r="T796" s="190"/>
      <c r="U796" s="190"/>
    </row>
    <row r="797" spans="1:21" ht="23.25" x14ac:dyDescent="0.45">
      <c r="A797" s="120">
        <v>2560</v>
      </c>
      <c r="B797" s="14"/>
      <c r="C797" s="14"/>
      <c r="D797" s="14"/>
      <c r="E797" s="14"/>
      <c r="F797" s="14"/>
      <c r="G797" s="14"/>
      <c r="H797" s="14"/>
      <c r="I797" s="55"/>
      <c r="J797" s="154"/>
      <c r="L797" s="190"/>
      <c r="M797" s="191"/>
      <c r="N797" s="191"/>
      <c r="O797" s="191"/>
      <c r="P797" s="191"/>
      <c r="Q797" s="191"/>
      <c r="R797" s="191"/>
      <c r="S797" s="190"/>
      <c r="T797" s="190"/>
      <c r="U797" s="190"/>
    </row>
    <row r="798" spans="1:21" ht="21.75" thickBot="1" x14ac:dyDescent="0.5">
      <c r="A798" s="22" t="s">
        <v>117</v>
      </c>
      <c r="B798" s="23">
        <v>4602153</v>
      </c>
      <c r="C798" s="23"/>
      <c r="D798" s="23">
        <f>SUM(D785:D797)</f>
        <v>661325.36</v>
      </c>
      <c r="E798" s="23">
        <f>SUM(E785:E797)</f>
        <v>396752.32</v>
      </c>
      <c r="F798" s="23"/>
      <c r="G798" s="23"/>
      <c r="H798" s="23">
        <f>SUM(H785:H797)</f>
        <v>1058077.68</v>
      </c>
      <c r="I798" s="23">
        <f>SUM(I785:I797)</f>
        <v>3544075.32</v>
      </c>
      <c r="J798" s="155"/>
      <c r="L798" s="190"/>
      <c r="M798" s="191"/>
      <c r="N798" s="191"/>
      <c r="O798" s="191"/>
      <c r="P798" s="191"/>
      <c r="Q798" s="191"/>
      <c r="R798" s="191"/>
      <c r="S798" s="190"/>
      <c r="T798" s="190"/>
      <c r="U798" s="190"/>
    </row>
    <row r="799" spans="1:21" ht="22.5" thickTop="1" thickBot="1" x14ac:dyDescent="0.5">
      <c r="A799" s="87" t="s">
        <v>118</v>
      </c>
      <c r="B799" s="88">
        <v>53000000</v>
      </c>
      <c r="C799" s="88"/>
      <c r="D799" s="88">
        <v>6937298.8799999999</v>
      </c>
      <c r="E799" s="88">
        <v>7351292.6399999997</v>
      </c>
      <c r="F799" s="88"/>
      <c r="G799" s="88"/>
      <c r="H799" s="88">
        <v>14288591.52</v>
      </c>
      <c r="I799" s="88">
        <v>36725459.479999997</v>
      </c>
      <c r="J799" s="159"/>
      <c r="L799" s="190"/>
      <c r="M799" s="191"/>
      <c r="N799" s="191"/>
      <c r="O799" s="191"/>
      <c r="P799" s="191"/>
      <c r="Q799" s="191"/>
      <c r="R799" s="191"/>
      <c r="S799" s="190"/>
      <c r="T799" s="190"/>
      <c r="U799" s="190"/>
    </row>
    <row r="800" spans="1:21" ht="17.25" customHeight="1" thickTop="1" x14ac:dyDescent="0.4">
      <c r="A800" s="209"/>
      <c r="B800" s="209"/>
      <c r="C800" s="209"/>
      <c r="D800" s="209"/>
      <c r="E800" s="209"/>
      <c r="F800" s="209"/>
      <c r="G800" s="209"/>
      <c r="H800" s="209"/>
      <c r="I800" s="209"/>
      <c r="J800" s="209"/>
      <c r="L800" s="190"/>
      <c r="M800" s="192"/>
      <c r="N800" s="192"/>
      <c r="O800" s="192"/>
      <c r="P800" s="192"/>
      <c r="Q800" s="192"/>
      <c r="R800" s="192"/>
      <c r="S800" s="190"/>
      <c r="T800" s="190"/>
      <c r="U800" s="190"/>
    </row>
    <row r="801" spans="1:21" ht="21" x14ac:dyDescent="0.45">
      <c r="A801" s="182" t="s">
        <v>188</v>
      </c>
      <c r="B801" s="207"/>
      <c r="C801" s="207"/>
      <c r="D801" s="207" t="s">
        <v>193</v>
      </c>
      <c r="E801" s="207"/>
      <c r="F801" s="207"/>
      <c r="G801" s="207" t="s">
        <v>119</v>
      </c>
      <c r="H801" s="207"/>
      <c r="I801" s="207"/>
      <c r="J801" s="207"/>
      <c r="L801" s="190"/>
      <c r="M801" s="190"/>
      <c r="N801" s="190"/>
      <c r="O801" s="190"/>
      <c r="P801" s="190"/>
      <c r="Q801" s="190"/>
      <c r="R801" s="190"/>
      <c r="S801" s="190"/>
      <c r="T801" s="190"/>
      <c r="U801" s="190"/>
    </row>
    <row r="802" spans="1:21" ht="17.25" customHeight="1" x14ac:dyDescent="0.45">
      <c r="A802" s="207" t="s">
        <v>120</v>
      </c>
      <c r="B802" s="207"/>
      <c r="C802" s="207"/>
      <c r="D802" s="207"/>
      <c r="E802" s="207"/>
      <c r="F802" s="207"/>
      <c r="G802" s="207"/>
      <c r="H802" s="207"/>
      <c r="I802" s="207"/>
      <c r="J802" s="207"/>
      <c r="L802" s="190"/>
      <c r="M802" s="192"/>
      <c r="N802" s="192"/>
      <c r="O802" s="192"/>
      <c r="P802" s="192"/>
      <c r="Q802" s="192"/>
      <c r="R802" s="190"/>
      <c r="S802" s="190"/>
      <c r="T802" s="190"/>
      <c r="U802" s="190"/>
    </row>
    <row r="803" spans="1:21" ht="13.5" customHeight="1" x14ac:dyDescent="0.35">
      <c r="A803" s="209"/>
      <c r="B803" s="209"/>
      <c r="C803" s="209"/>
      <c r="D803" s="209"/>
      <c r="E803" s="209"/>
      <c r="F803" s="209"/>
      <c r="G803" s="209"/>
      <c r="H803" s="209"/>
      <c r="I803" s="209"/>
      <c r="J803" s="209"/>
      <c r="L803" s="177"/>
      <c r="M803" s="177"/>
      <c r="N803" s="177"/>
      <c r="O803" s="177"/>
      <c r="P803" s="177"/>
      <c r="Q803" s="177"/>
      <c r="R803" s="177"/>
      <c r="S803" s="177"/>
      <c r="T803" s="177"/>
      <c r="U803" s="177"/>
    </row>
    <row r="804" spans="1:21" ht="21" x14ac:dyDescent="0.45">
      <c r="A804" s="183" t="s">
        <v>368</v>
      </c>
      <c r="B804" s="207" t="s">
        <v>295</v>
      </c>
      <c r="C804" s="207"/>
      <c r="D804" s="182"/>
      <c r="E804" s="182" t="s">
        <v>121</v>
      </c>
      <c r="F804" s="182"/>
      <c r="G804" s="207" t="s">
        <v>365</v>
      </c>
      <c r="H804" s="207"/>
      <c r="I804" s="207"/>
      <c r="J804" s="207"/>
    </row>
    <row r="805" spans="1:21" ht="21" x14ac:dyDescent="0.45">
      <c r="A805" s="183" t="s">
        <v>189</v>
      </c>
      <c r="B805" s="214" t="s">
        <v>195</v>
      </c>
      <c r="C805" s="214"/>
      <c r="D805" s="207" t="s">
        <v>366</v>
      </c>
      <c r="E805" s="207"/>
      <c r="F805" s="207"/>
      <c r="G805" s="207" t="s">
        <v>369</v>
      </c>
      <c r="H805" s="207"/>
      <c r="I805" s="207"/>
      <c r="J805" s="207"/>
    </row>
    <row r="806" spans="1:21" ht="21" x14ac:dyDescent="0.45">
      <c r="A806" s="158"/>
      <c r="B806" s="158"/>
      <c r="C806" s="158"/>
      <c r="D806" s="158"/>
      <c r="E806" s="158"/>
      <c r="F806" s="158"/>
      <c r="G806" s="214" t="s">
        <v>367</v>
      </c>
      <c r="H806" s="214"/>
      <c r="I806" s="214"/>
      <c r="J806" s="214"/>
    </row>
    <row r="807" spans="1:21" ht="21" x14ac:dyDescent="0.45">
      <c r="A807" s="207"/>
      <c r="B807" s="207"/>
      <c r="C807" s="207"/>
      <c r="D807" s="207"/>
      <c r="E807" s="207"/>
      <c r="F807" s="207"/>
      <c r="G807" s="207"/>
      <c r="H807" s="207"/>
      <c r="I807" s="207"/>
      <c r="J807" s="207"/>
    </row>
  </sheetData>
  <mergeCells count="259">
    <mergeCell ref="A780:J780"/>
    <mergeCell ref="A781:I781"/>
    <mergeCell ref="A782:A784"/>
    <mergeCell ref="B782:B784"/>
    <mergeCell ref="D782:G782"/>
    <mergeCell ref="I782:I784"/>
    <mergeCell ref="J782:J784"/>
    <mergeCell ref="A800:J800"/>
    <mergeCell ref="A807:J807"/>
    <mergeCell ref="G806:J806"/>
    <mergeCell ref="B801:C801"/>
    <mergeCell ref="D801:F801"/>
    <mergeCell ref="G801:J801"/>
    <mergeCell ref="A802:J802"/>
    <mergeCell ref="A803:J803"/>
    <mergeCell ref="B804:C804"/>
    <mergeCell ref="G804:J804"/>
    <mergeCell ref="B805:C805"/>
    <mergeCell ref="D805:F805"/>
    <mergeCell ref="G805:J805"/>
    <mergeCell ref="A753:I753"/>
    <mergeCell ref="A754:I754"/>
    <mergeCell ref="A755:I755"/>
    <mergeCell ref="A756:A758"/>
    <mergeCell ref="B756:B758"/>
    <mergeCell ref="D756:G756"/>
    <mergeCell ref="I756:I758"/>
    <mergeCell ref="J756:J758"/>
    <mergeCell ref="A779:J779"/>
    <mergeCell ref="A704:A706"/>
    <mergeCell ref="B704:B706"/>
    <mergeCell ref="D704:G704"/>
    <mergeCell ref="I704:I706"/>
    <mergeCell ref="J704:J706"/>
    <mergeCell ref="A727:I727"/>
    <mergeCell ref="A728:J728"/>
    <mergeCell ref="A729:J729"/>
    <mergeCell ref="A730:A732"/>
    <mergeCell ref="B730:B732"/>
    <mergeCell ref="D730:G730"/>
    <mergeCell ref="I730:I732"/>
    <mergeCell ref="J730:J732"/>
    <mergeCell ref="A677:I677"/>
    <mergeCell ref="A678:A680"/>
    <mergeCell ref="B678:B680"/>
    <mergeCell ref="D678:G678"/>
    <mergeCell ref="I678:I680"/>
    <mergeCell ref="J678:J680"/>
    <mergeCell ref="A701:I701"/>
    <mergeCell ref="A702:I702"/>
    <mergeCell ref="A703:I703"/>
    <mergeCell ref="A650:I650"/>
    <mergeCell ref="A651:I651"/>
    <mergeCell ref="A652:A654"/>
    <mergeCell ref="B652:B654"/>
    <mergeCell ref="D652:G652"/>
    <mergeCell ref="I652:I654"/>
    <mergeCell ref="J652:J654"/>
    <mergeCell ref="A675:I675"/>
    <mergeCell ref="A676:I676"/>
    <mergeCell ref="A623:I623"/>
    <mergeCell ref="A624:J624"/>
    <mergeCell ref="A625:J625"/>
    <mergeCell ref="A626:A628"/>
    <mergeCell ref="B626:B628"/>
    <mergeCell ref="D626:G626"/>
    <mergeCell ref="I626:I628"/>
    <mergeCell ref="J626:J628"/>
    <mergeCell ref="A649:I649"/>
    <mergeCell ref="A574:A576"/>
    <mergeCell ref="B574:B576"/>
    <mergeCell ref="D574:G574"/>
    <mergeCell ref="I574:I576"/>
    <mergeCell ref="J574:J576"/>
    <mergeCell ref="A597:I597"/>
    <mergeCell ref="A598:J598"/>
    <mergeCell ref="A599:J599"/>
    <mergeCell ref="A600:A602"/>
    <mergeCell ref="B600:B602"/>
    <mergeCell ref="D600:G600"/>
    <mergeCell ref="I600:I602"/>
    <mergeCell ref="J600:J602"/>
    <mergeCell ref="A547:J547"/>
    <mergeCell ref="A548:A550"/>
    <mergeCell ref="B548:B550"/>
    <mergeCell ref="D548:G548"/>
    <mergeCell ref="I548:I550"/>
    <mergeCell ref="J548:J550"/>
    <mergeCell ref="A571:I571"/>
    <mergeCell ref="A572:J572"/>
    <mergeCell ref="A573:J573"/>
    <mergeCell ref="A520:I520"/>
    <mergeCell ref="A521:I521"/>
    <mergeCell ref="A522:A524"/>
    <mergeCell ref="B522:B524"/>
    <mergeCell ref="D522:G522"/>
    <mergeCell ref="I522:I524"/>
    <mergeCell ref="J522:J524"/>
    <mergeCell ref="A545:I545"/>
    <mergeCell ref="A546:J546"/>
    <mergeCell ref="A492:I492"/>
    <mergeCell ref="A493:I493"/>
    <mergeCell ref="A494:I494"/>
    <mergeCell ref="A495:A497"/>
    <mergeCell ref="B495:B497"/>
    <mergeCell ref="D495:G495"/>
    <mergeCell ref="I495:I497"/>
    <mergeCell ref="J495:J497"/>
    <mergeCell ref="A519:I519"/>
    <mergeCell ref="A443:A445"/>
    <mergeCell ref="B443:B445"/>
    <mergeCell ref="D443:G443"/>
    <mergeCell ref="I443:I445"/>
    <mergeCell ref="J443:J445"/>
    <mergeCell ref="A466:I466"/>
    <mergeCell ref="A467:I467"/>
    <mergeCell ref="A468:I468"/>
    <mergeCell ref="A469:A471"/>
    <mergeCell ref="B469:B471"/>
    <mergeCell ref="D469:G469"/>
    <mergeCell ref="I469:I471"/>
    <mergeCell ref="J469:J471"/>
    <mergeCell ref="A416:I416"/>
    <mergeCell ref="A417:A419"/>
    <mergeCell ref="B417:B419"/>
    <mergeCell ref="D417:G417"/>
    <mergeCell ref="I417:I419"/>
    <mergeCell ref="J417:J419"/>
    <mergeCell ref="A440:I440"/>
    <mergeCell ref="A441:J441"/>
    <mergeCell ref="A442:J442"/>
    <mergeCell ref="A388:I388"/>
    <mergeCell ref="A389:I389"/>
    <mergeCell ref="A391:A393"/>
    <mergeCell ref="B391:B393"/>
    <mergeCell ref="D391:G391"/>
    <mergeCell ref="I391:I393"/>
    <mergeCell ref="J391:J393"/>
    <mergeCell ref="A390:J390"/>
    <mergeCell ref="A415:I415"/>
    <mergeCell ref="A361:J361"/>
    <mergeCell ref="A362:J362"/>
    <mergeCell ref="A363:J363"/>
    <mergeCell ref="A364:J364"/>
    <mergeCell ref="A365:A367"/>
    <mergeCell ref="B365:B367"/>
    <mergeCell ref="D365:G365"/>
    <mergeCell ref="I365:I367"/>
    <mergeCell ref="J365:J367"/>
    <mergeCell ref="A312:A314"/>
    <mergeCell ref="B312:B314"/>
    <mergeCell ref="D312:G312"/>
    <mergeCell ref="I312:I314"/>
    <mergeCell ref="J312:J314"/>
    <mergeCell ref="A335:I335"/>
    <mergeCell ref="A336:J336"/>
    <mergeCell ref="A337:J337"/>
    <mergeCell ref="A338:A340"/>
    <mergeCell ref="B338:B340"/>
    <mergeCell ref="D338:G338"/>
    <mergeCell ref="I338:I340"/>
    <mergeCell ref="J338:J340"/>
    <mergeCell ref="A285:J285"/>
    <mergeCell ref="A286:A288"/>
    <mergeCell ref="B286:B288"/>
    <mergeCell ref="D286:G286"/>
    <mergeCell ref="I286:I288"/>
    <mergeCell ref="J286:J288"/>
    <mergeCell ref="A309:I309"/>
    <mergeCell ref="A310:J310"/>
    <mergeCell ref="A311:J311"/>
    <mergeCell ref="A258:J258"/>
    <mergeCell ref="A259:J259"/>
    <mergeCell ref="A260:A262"/>
    <mergeCell ref="B260:B262"/>
    <mergeCell ref="D260:G260"/>
    <mergeCell ref="I260:I262"/>
    <mergeCell ref="J260:J262"/>
    <mergeCell ref="A283:J283"/>
    <mergeCell ref="A284:J284"/>
    <mergeCell ref="A231:I231"/>
    <mergeCell ref="A232:J232"/>
    <mergeCell ref="A233:J233"/>
    <mergeCell ref="A234:A236"/>
    <mergeCell ref="B234:B236"/>
    <mergeCell ref="D234:G234"/>
    <mergeCell ref="I234:I236"/>
    <mergeCell ref="J234:J236"/>
    <mergeCell ref="A257:I257"/>
    <mergeCell ref="A182:A184"/>
    <mergeCell ref="B182:B184"/>
    <mergeCell ref="D182:G182"/>
    <mergeCell ref="I182:I184"/>
    <mergeCell ref="J182:J184"/>
    <mergeCell ref="A205:I205"/>
    <mergeCell ref="A206:J206"/>
    <mergeCell ref="A207:J207"/>
    <mergeCell ref="A208:A210"/>
    <mergeCell ref="B208:B210"/>
    <mergeCell ref="D208:G208"/>
    <mergeCell ref="I208:I210"/>
    <mergeCell ref="J208:J210"/>
    <mergeCell ref="A155:J155"/>
    <mergeCell ref="A156:A158"/>
    <mergeCell ref="B156:B158"/>
    <mergeCell ref="D156:G156"/>
    <mergeCell ref="I156:I158"/>
    <mergeCell ref="J156:J158"/>
    <mergeCell ref="A179:J179"/>
    <mergeCell ref="A180:J180"/>
    <mergeCell ref="A181:J181"/>
    <mergeCell ref="A128:J128"/>
    <mergeCell ref="A129:J129"/>
    <mergeCell ref="A130:A132"/>
    <mergeCell ref="B130:B132"/>
    <mergeCell ref="D130:G130"/>
    <mergeCell ref="I130:I132"/>
    <mergeCell ref="J130:J132"/>
    <mergeCell ref="A153:J153"/>
    <mergeCell ref="A154:J154"/>
    <mergeCell ref="A101:I101"/>
    <mergeCell ref="A102:J102"/>
    <mergeCell ref="A103:J103"/>
    <mergeCell ref="A104:A106"/>
    <mergeCell ref="B104:B106"/>
    <mergeCell ref="D104:G104"/>
    <mergeCell ref="I104:I106"/>
    <mergeCell ref="J104:J106"/>
    <mergeCell ref="A127:J127"/>
    <mergeCell ref="A52:A54"/>
    <mergeCell ref="B52:B54"/>
    <mergeCell ref="D52:G52"/>
    <mergeCell ref="I52:I54"/>
    <mergeCell ref="J52:J54"/>
    <mergeCell ref="A76:I76"/>
    <mergeCell ref="A77:I77"/>
    <mergeCell ref="A78:A80"/>
    <mergeCell ref="B78:B80"/>
    <mergeCell ref="D78:G78"/>
    <mergeCell ref="I78:I80"/>
    <mergeCell ref="J78:J80"/>
    <mergeCell ref="A27:J27"/>
    <mergeCell ref="A28:A30"/>
    <mergeCell ref="B28:B30"/>
    <mergeCell ref="D28:G28"/>
    <mergeCell ref="I28:I30"/>
    <mergeCell ref="J28:J30"/>
    <mergeCell ref="A49:I49"/>
    <mergeCell ref="A50:J50"/>
    <mergeCell ref="A51:J51"/>
    <mergeCell ref="A1:J1"/>
    <mergeCell ref="A2:J2"/>
    <mergeCell ref="A3:A5"/>
    <mergeCell ref="B3:B5"/>
    <mergeCell ref="D3:G3"/>
    <mergeCell ref="I3:I5"/>
    <mergeCell ref="J3:J5"/>
    <mergeCell ref="A25:I25"/>
    <mergeCell ref="A26:J26"/>
  </mergeCells>
  <printOptions horizontalCentered="1"/>
  <pageMargins left="0.82677165354330717" right="3.937007874015748E-2" top="0.74803149606299213" bottom="0.35433070866141736" header="0.31496062992125984" footer="0.31496062992125984"/>
  <pageSetup paperSize="9" scale="9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รายงานผลปี61(6เดือน)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WarcomPT</cp:lastModifiedBy>
  <cp:lastPrinted>2018-11-05T08:56:55Z</cp:lastPrinted>
  <dcterms:created xsi:type="dcterms:W3CDTF">2015-01-27T06:08:49Z</dcterms:created>
  <dcterms:modified xsi:type="dcterms:W3CDTF">2018-11-13T03:47:44Z</dcterms:modified>
</cp:coreProperties>
</file>